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uDongHoaCongNghiep In" sheetId="7" r:id="rId1"/>
    <sheet name="LapDatDien In KhaiPhat" sheetId="6" r:id="rId2"/>
    <sheet name="LapDatDien In" sheetId="5" r:id="rId3"/>
    <sheet name="TuDongHoaCongNghiep" sheetId="4" r:id="rId4"/>
    <sheet name="LapDatDien" sheetId="1" r:id="rId5"/>
    <sheet name="Sheet2" sheetId="2" r:id="rId6"/>
    <sheet name="Sheet3" sheetId="3" r:id="rId7"/>
  </sheets>
  <calcPr calcId="144525"/>
</workbook>
</file>

<file path=xl/calcChain.xml><?xml version="1.0" encoding="utf-8"?>
<calcChain xmlns="http://schemas.openxmlformats.org/spreadsheetml/2006/main">
  <c r="J60" i="1" l="1"/>
  <c r="I60" i="1"/>
  <c r="H18" i="4"/>
  <c r="H19" i="4"/>
  <c r="H20" i="4"/>
  <c r="H21" i="4"/>
  <c r="H22" i="4"/>
  <c r="H23" i="4"/>
  <c r="H24" i="4"/>
  <c r="H25" i="4"/>
  <c r="H26" i="4"/>
  <c r="H27" i="4"/>
  <c r="H28" i="4"/>
  <c r="H29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60" i="1"/>
  <c r="H51" i="1"/>
  <c r="H52" i="1"/>
  <c r="H53" i="1"/>
  <c r="H54" i="1"/>
  <c r="H55" i="1"/>
  <c r="H56" i="1"/>
  <c r="H57" i="1"/>
  <c r="H58" i="1"/>
  <c r="H59" i="1"/>
  <c r="H50" i="1"/>
  <c r="H49" i="1"/>
  <c r="H44" i="1"/>
  <c r="H45" i="1"/>
  <c r="H46" i="1"/>
  <c r="H47" i="1"/>
  <c r="H48" i="1"/>
  <c r="H41" i="1"/>
  <c r="H42" i="1"/>
  <c r="H43" i="1"/>
  <c r="H40" i="1"/>
  <c r="H37" i="1"/>
  <c r="H38" i="1"/>
  <c r="H39" i="1"/>
  <c r="H31" i="1"/>
  <c r="H32" i="1"/>
  <c r="H33" i="1"/>
  <c r="H34" i="1"/>
  <c r="H35" i="1"/>
  <c r="H36" i="1"/>
  <c r="H28" i="1"/>
  <c r="H21" i="1"/>
  <c r="H22" i="1"/>
  <c r="H23" i="1"/>
  <c r="H24" i="1"/>
  <c r="H25" i="1"/>
  <c r="H26" i="1"/>
  <c r="H27" i="1"/>
  <c r="H29" i="1"/>
  <c r="H30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5" i="1"/>
  <c r="H6" i="1"/>
  <c r="H7" i="1"/>
  <c r="H4" i="1"/>
  <c r="H30" i="4" l="1"/>
</calcChain>
</file>

<file path=xl/sharedStrings.xml><?xml version="1.0" encoding="utf-8"?>
<sst xmlns="http://schemas.openxmlformats.org/spreadsheetml/2006/main" count="603" uniqueCount="133">
  <si>
    <t>STT</t>
  </si>
  <si>
    <t>TÊN VẬT TƯ THIẾT BỊ</t>
  </si>
  <si>
    <t>SỐ LƯỢNG</t>
  </si>
  <si>
    <t>ĐƠN VỊ</t>
  </si>
  <si>
    <t>HÃNG SX</t>
  </si>
  <si>
    <t>GHI CHÚ/ Mã số thiết bị</t>
  </si>
  <si>
    <t>Tủ điện 400 x 600 x 200 mm</t>
  </si>
  <si>
    <t>Cái</t>
  </si>
  <si>
    <t>VN</t>
  </si>
  <si>
    <t>Quốc Huy</t>
  </si>
  <si>
    <t>Box chống cháy SP 110 x 110 x 50 mm</t>
  </si>
  <si>
    <t>SINO</t>
  </si>
  <si>
    <t>Cây</t>
  </si>
  <si>
    <t>Máng nhựa 60 x 40</t>
  </si>
  <si>
    <t>Vít bắt gỗ 2 cm</t>
  </si>
  <si>
    <t>Kg</t>
  </si>
  <si>
    <t>(Loại răng thưa)</t>
  </si>
  <si>
    <t>Dây điện CV 2.5   (Màu đỏ)</t>
  </si>
  <si>
    <t>Cuộn</t>
  </si>
  <si>
    <t>Cadivi (100m/cuộn)</t>
  </si>
  <si>
    <t>Dây điện CV 2.5  (Xanh dương)</t>
  </si>
  <si>
    <t>Dây điện CV 2.5   (Màu vàng)</t>
  </si>
  <si>
    <t>Dây điện CV 2.5    (Màu trắng )</t>
  </si>
  <si>
    <t>Dây điện CV1.0(Xanh sọc vàng)</t>
  </si>
  <si>
    <t>Dây điện CV 1.0    (Màu đỏ)</t>
  </si>
  <si>
    <t>Dây điện CV 1.0  (Xanh dương)</t>
  </si>
  <si>
    <t>Dây điện CV 1.0    ( Màu vàng )</t>
  </si>
  <si>
    <t>Dây điện CV 1.0    ( Màu trắng )</t>
  </si>
  <si>
    <r>
      <t>Cáp 3 pha 5 lõi 2.5mm</t>
    </r>
    <r>
      <rPr>
        <vertAlign val="superscript"/>
        <sz val="12"/>
        <color theme="1"/>
        <rFont val="Times New Roman"/>
        <family val="1"/>
      </rPr>
      <t>2</t>
    </r>
  </si>
  <si>
    <t>mét</t>
  </si>
  <si>
    <t>Daphaco</t>
  </si>
  <si>
    <t>MCB ba pha 4 cực 20A – 380V</t>
  </si>
  <si>
    <t>LS</t>
  </si>
  <si>
    <t>CB ba pha 3 cực 16A – 380V</t>
  </si>
  <si>
    <t>CB một pha 2 cực 16A – 220V</t>
  </si>
  <si>
    <t>CB một pha 1 cực 16A – 220V</t>
  </si>
  <si>
    <t xml:space="preserve">Cái </t>
  </si>
  <si>
    <t>Rơle trung gian 14 chân – 220V</t>
  </si>
  <si>
    <t>Bộ</t>
  </si>
  <si>
    <t xml:space="preserve">Omron </t>
  </si>
  <si>
    <t xml:space="preserve">DH48S-S (H5CN) - Omron </t>
  </si>
  <si>
    <t>Contactor 22A – 220V</t>
  </si>
  <si>
    <t>MC - 22b</t>
  </si>
  <si>
    <t>LOGO! 230RCE</t>
  </si>
  <si>
    <t>SIEMENS</t>
  </si>
  <si>
    <t>Ổ cắm đực 3 pha 5 cực</t>
  </si>
  <si>
    <t>Rơ le thời gian 8 chân – 220V (cài được Giây, phút, giở)</t>
  </si>
  <si>
    <r>
      <t xml:space="preserve">Rơ le nhiệt 8A - </t>
    </r>
    <r>
      <rPr>
        <sz val="12"/>
        <color rgb="FFFF0000"/>
        <rFont val="Times New Roman"/>
        <family val="1"/>
      </rPr>
      <t>22A</t>
    </r>
    <r>
      <rPr>
        <sz val="12"/>
        <color theme="1"/>
        <rFont val="Times New Roman"/>
        <family val="1"/>
      </rPr>
      <t xml:space="preserve"> (Over load)</t>
    </r>
  </si>
  <si>
    <t>Terminal 15A – 12 trạm + Đầu giữ terminal</t>
  </si>
  <si>
    <t>Thanh</t>
  </si>
  <si>
    <t>Taiwan</t>
  </si>
  <si>
    <t>Thanh nối PE – 5 trạm</t>
  </si>
  <si>
    <t>Đèn compact 18W + đuôi ngồi thẳng</t>
  </si>
  <si>
    <t>Vít bắn tôn  15mm x 4mm</t>
  </si>
  <si>
    <t xml:space="preserve">Dùng để bắt ray xương cá vào mâm tủ điện </t>
  </si>
  <si>
    <t>Băng keo điện Nano</t>
  </si>
  <si>
    <t>Hộp nút nhấn 3 lỗ Ø25</t>
  </si>
  <si>
    <t>cái</t>
  </si>
  <si>
    <t>Ổ cắm đôi 3 chấu 16A + Mặt nạ</t>
  </si>
  <si>
    <t>Panasonic</t>
  </si>
  <si>
    <t>Công tắt 3 chấu 10A + Mặt nạ 1 công tắc</t>
  </si>
  <si>
    <t>Công tắt 4 chấu 10A + Mặt nạ 1 công tắc</t>
  </si>
  <si>
    <t>Hộp nổi cao 110 x 75 x 32</t>
  </si>
  <si>
    <t>Đầu cosse SV 2-4</t>
  </si>
  <si>
    <t>Bịch</t>
  </si>
  <si>
    <t>4 đỏ, 4 xanh, 4 vàng</t>
  </si>
  <si>
    <t>Đầu cosse SV 2-5</t>
  </si>
  <si>
    <t>Đầu cosse ghim tròn</t>
  </si>
  <si>
    <t>Bút thử điện</t>
  </si>
  <si>
    <t>Lò xo uốn ống Ø 20</t>
  </si>
  <si>
    <t>Mũi khoét Ø 20</t>
  </si>
  <si>
    <t>Mũi khoét Ø 22</t>
  </si>
  <si>
    <t>Mũi khoét Ø 25</t>
  </si>
  <si>
    <t xml:space="preserve">Thước đo góc (0 – 180 độ) </t>
  </si>
  <si>
    <t>Dụng cụ uốn ống Ø20</t>
  </si>
  <si>
    <t>Dao thợ điện</t>
  </si>
  <si>
    <t>Bút chì 2B</t>
  </si>
  <si>
    <t>Găng tay len (đôi)</t>
  </si>
  <si>
    <t>Đồ bảo hộ lao động</t>
  </si>
  <si>
    <t>Giày bảo hộ lao động</t>
  </si>
  <si>
    <t>Mắt kiếng bảo hộ</t>
  </si>
  <si>
    <t>Đầu vít 2 đầu bake Ø6, dài 65mm</t>
  </si>
  <si>
    <t>Đầu vít 2 đầu bake Ø4, dài 65mm</t>
  </si>
  <si>
    <t>Đầu vít 2 đầu dẹp Ø3, dài 65mm</t>
  </si>
  <si>
    <t>Ống PVC  F20</t>
  </si>
  <si>
    <t>Khớp nối  F20 ren</t>
  </si>
  <si>
    <t>Kẹp giữ ống F20</t>
  </si>
  <si>
    <t>1. NGHỀ LẮP ĐẶT ĐIỆN</t>
  </si>
  <si>
    <t>ĐƠN GIÁ</t>
  </si>
  <si>
    <t>PLC MELSEC FX3U 48MT   220VAC</t>
  </si>
  <si>
    <t>Mitsubishi</t>
  </si>
  <si>
    <t>T Đức đã đặt hàng</t>
  </si>
  <si>
    <t>Servo driver  MADHT1507E</t>
  </si>
  <si>
    <t>Servo motor  MHMD022G1U</t>
  </si>
  <si>
    <t>Cáp nguồn + cáp nối MADHT1507E với MHMD022G1U</t>
  </si>
  <si>
    <t>Chinahao</t>
  </si>
  <si>
    <t>AIRTAC</t>
  </si>
  <si>
    <t>Watcha</t>
  </si>
  <si>
    <t>Cảm biến quang  MHT15-N2317</t>
  </si>
  <si>
    <t>SICK</t>
  </si>
  <si>
    <t>Hugong</t>
  </si>
  <si>
    <t>SMC</t>
  </si>
  <si>
    <t>PLC MITSUBISHI FX 3U-32MR 220AC</t>
  </si>
  <si>
    <t>Mô đun analog        FX3U-3A-ADP</t>
  </si>
  <si>
    <t>Đầu cos kim 1mm</t>
  </si>
  <si>
    <t>Theo mẫu</t>
  </si>
  <si>
    <t>Đầu cos kim 0.6mm</t>
  </si>
  <si>
    <t>Đầu cos chẻ</t>
  </si>
  <si>
    <t>Dây điều khiển ( đỏ )</t>
  </si>
  <si>
    <t>Dây điều khiển ( đen )</t>
  </si>
  <si>
    <t>Dây điều khiển ( xanh )</t>
  </si>
  <si>
    <t>Dây rút</t>
  </si>
  <si>
    <t>Bịt</t>
  </si>
  <si>
    <t>Van khí nén 5/2    24VDC (Kèm 3 đầu nối thẳng ống phi 4)</t>
  </si>
  <si>
    <t>02 cuộn coil</t>
  </si>
  <si>
    <t>ống khí nén phi 6</t>
  </si>
  <si>
    <t>ống khí nén phi 4</t>
  </si>
  <si>
    <t>Đầu chuyển ống khí nén phi 6 sang phi 4</t>
  </si>
  <si>
    <r>
      <t>Cảm biến từ</t>
    </r>
    <r>
      <rPr>
        <sz val="12"/>
        <color rgb="FF000000"/>
        <rFont val="Times New Roman"/>
        <family val="1"/>
      </rPr>
      <t> GH1-F170NA</t>
    </r>
  </si>
  <si>
    <r>
      <t>Cảm biến từ</t>
    </r>
    <r>
      <rPr>
        <sz val="12"/>
        <color rgb="FF000000"/>
        <rFont val="Times New Roman"/>
        <family val="1"/>
      </rPr>
      <t>  CS1-J</t>
    </r>
  </si>
  <si>
    <r>
      <t>Cảm biến từ</t>
    </r>
    <r>
      <rPr>
        <sz val="12"/>
        <color rgb="FF000000"/>
        <rFont val="Times New Roman"/>
        <family val="1"/>
      </rPr>
      <t>  CS1-G</t>
    </r>
  </si>
  <si>
    <r>
      <t>Cảm biến từ</t>
    </r>
    <r>
      <rPr>
        <sz val="12"/>
        <color rgb="FF000000"/>
        <rFont val="Times New Roman"/>
        <family val="1"/>
      </rPr>
      <t>  CS-9D</t>
    </r>
  </si>
  <si>
    <r>
      <t>Cảm biến từ</t>
    </r>
    <r>
      <rPr>
        <sz val="12"/>
        <color rgb="FF000000"/>
        <rFont val="Times New Roman"/>
        <family val="1"/>
      </rPr>
      <t>  CS-15T</t>
    </r>
  </si>
  <si>
    <r>
      <t>Cảm biến từ</t>
    </r>
    <r>
      <rPr>
        <sz val="12"/>
        <color rgb="FF000000"/>
        <rFont val="Times New Roman"/>
        <family val="1"/>
      </rPr>
      <t> HSM- D05NK</t>
    </r>
  </si>
  <si>
    <r>
      <t>Cảm biến từ</t>
    </r>
    <r>
      <rPr>
        <sz val="12"/>
        <color rgb="FF000000"/>
        <rFont val="Times New Roman"/>
        <family val="1"/>
      </rPr>
      <t>  OBM-D04NK</t>
    </r>
  </si>
  <si>
    <r>
      <t>Cảm biến từ</t>
    </r>
    <r>
      <rPr>
        <sz val="12"/>
        <color rgb="FF000000"/>
        <rFont val="Times New Roman"/>
        <family val="1"/>
      </rPr>
      <t>  D-C73</t>
    </r>
  </si>
  <si>
    <t>Cadivi (100m)</t>
  </si>
  <si>
    <t>4:đỏ, xanh,vàng</t>
  </si>
  <si>
    <t>LẮP ĐẶT ĐIỆN</t>
  </si>
  <si>
    <t>TỰ ĐỘNG HÓA</t>
  </si>
  <si>
    <t>ĐVT</t>
  </si>
  <si>
    <t>GHI CHÚ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</si>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</sst>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sz val="12"/>
      <color rgb="FF333333"/>
      <name val="Times New Roman"/>
      <family val="1"/>
    </font>
    <font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164" fontId="8" fillId="0" borderId="1" xfId="1" applyNumberFormat="1" applyFont="1" applyBorder="1" applyAlignment="1">
      <alignment horizontal="center" vertical="center" wrapText="1"/>
    </xf>
    <xf numFmtId="164" fontId="8" fillId="0" borderId="1" xfId="1" applyNumberFormat="1" applyFont="1" applyBorder="1"/>
    <xf numFmtId="0" fontId="8" fillId="0" borderId="0" xfId="0" applyFont="1"/>
    <xf numFmtId="164" fontId="10" fillId="0" borderId="1" xfId="1" applyNumberFormat="1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/>
    <xf numFmtId="164" fontId="8" fillId="0" borderId="1" xfId="1" applyNumberFormat="1" applyFont="1" applyBorder="1" applyAlignment="1">
      <alignment horizontal="justify" vertical="center" wrapText="1"/>
    </xf>
    <xf numFmtId="164" fontId="8" fillId="0" borderId="1" xfId="1" applyNumberFormat="1" applyFont="1" applyFill="1" applyBorder="1" applyAlignment="1">
      <alignment horizontal="justify" vertical="center" wrapText="1"/>
    </xf>
    <xf numFmtId="164" fontId="11" fillId="0" borderId="1" xfId="1" applyNumberFormat="1" applyFont="1" applyBorder="1" applyAlignment="1">
      <alignment horizontal="right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64" fontId="8" fillId="0" borderId="0" xfId="0" applyNumberFormat="1" applyFont="1"/>
    <xf numFmtId="164" fontId="8" fillId="2" borderId="1" xfId="1" applyNumberFormat="1" applyFont="1" applyFill="1" applyBorder="1" applyAlignment="1">
      <alignment horizontal="justify" vertical="center" wrapText="1"/>
    </xf>
    <xf numFmtId="164" fontId="2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0" applyFont="1" applyBorder="1"/>
    <xf numFmtId="0" fontId="13" fillId="0" borderId="1" xfId="0" applyFont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1" xfId="1" applyNumberFormat="1" applyFont="1" applyBorder="1"/>
    <xf numFmtId="164" fontId="8" fillId="2" borderId="0" xfId="0" applyNumberFormat="1" applyFont="1" applyFill="1"/>
    <xf numFmtId="164" fontId="8" fillId="0" borderId="0" xfId="1" applyNumberFormat="1" applyFont="1"/>
    <xf numFmtId="0" fontId="9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  <xf numFmtId="164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Border="1" applyAlignment="1"/>
    <xf numFmtId="164" fontId="8" fillId="0" borderId="0" xfId="0" applyNumberFormat="1" applyFont="1" applyAlignment="1"/>
    <xf numFmtId="0" fontId="8" fillId="0" borderId="0" xfId="0" applyFont="1" applyAlignment="1"/>
    <xf numFmtId="164" fontId="8" fillId="0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6" workbookViewId="0">
      <selection activeCell="D6" sqref="D6"/>
    </sheetView>
  </sheetViews>
  <sheetFormatPr defaultRowHeight="18.75" x14ac:dyDescent="0.3"/>
  <cols>
    <col min="1" max="1" width="6.140625" style="1" customWidth="1"/>
    <col min="2" max="2" width="27.7109375" style="17" customWidth="1"/>
    <col min="3" max="3" width="6.140625" style="17" customWidth="1"/>
    <col min="4" max="4" width="6.7109375" style="17" customWidth="1"/>
    <col min="5" max="5" width="11" style="17" customWidth="1"/>
    <col min="6" max="6" width="12.85546875" style="17" customWidth="1"/>
    <col min="7" max="7" width="13.28515625" style="17" customWidth="1"/>
    <col min="8" max="8" width="13.5703125" style="17" customWidth="1"/>
    <col min="9" max="9" width="13.5703125" style="17" bestFit="1" customWidth="1"/>
    <col min="10" max="16384" width="9.140625" style="17"/>
  </cols>
  <sheetData>
    <row r="1" spans="1:9" x14ac:dyDescent="0.3">
      <c r="A1" s="39" t="s">
        <v>129</v>
      </c>
      <c r="B1" s="39"/>
      <c r="C1" s="39"/>
      <c r="D1" s="39"/>
      <c r="E1" s="39"/>
      <c r="F1" s="39"/>
      <c r="G1" s="39"/>
      <c r="H1" s="39"/>
    </row>
    <row r="3" spans="1:9" x14ac:dyDescent="0.3">
      <c r="A3" s="31" t="s">
        <v>0</v>
      </c>
      <c r="B3" s="32" t="s">
        <v>1</v>
      </c>
      <c r="C3" s="32" t="s">
        <v>132</v>
      </c>
      <c r="D3" s="32" t="s">
        <v>130</v>
      </c>
      <c r="E3" s="32" t="s">
        <v>4</v>
      </c>
      <c r="F3" s="32" t="s">
        <v>131</v>
      </c>
      <c r="G3" s="32" t="s">
        <v>88</v>
      </c>
      <c r="H3" s="33"/>
    </row>
    <row r="4" spans="1:9" ht="31.5" x14ac:dyDescent="0.3">
      <c r="A4" s="3">
        <v>1</v>
      </c>
      <c r="B4" s="12" t="s">
        <v>89</v>
      </c>
      <c r="C4" s="50">
        <v>1</v>
      </c>
      <c r="D4" s="50" t="s">
        <v>7</v>
      </c>
      <c r="E4" s="50" t="s">
        <v>90</v>
      </c>
      <c r="F4" s="47"/>
      <c r="G4" s="35"/>
      <c r="H4" s="36"/>
      <c r="I4" s="28"/>
    </row>
    <row r="5" spans="1:9" x14ac:dyDescent="0.3">
      <c r="A5" s="3">
        <v>2</v>
      </c>
      <c r="B5" s="12" t="s">
        <v>92</v>
      </c>
      <c r="C5" s="50">
        <v>1</v>
      </c>
      <c r="D5" s="50" t="s">
        <v>7</v>
      </c>
      <c r="E5" s="50" t="s">
        <v>59</v>
      </c>
      <c r="F5" s="48"/>
      <c r="G5" s="35"/>
      <c r="H5" s="36"/>
      <c r="I5" s="28"/>
    </row>
    <row r="6" spans="1:9" ht="31.5" x14ac:dyDescent="0.3">
      <c r="A6" s="3">
        <v>3</v>
      </c>
      <c r="B6" s="12" t="s">
        <v>93</v>
      </c>
      <c r="C6" s="50">
        <v>1</v>
      </c>
      <c r="D6" s="50" t="s">
        <v>7</v>
      </c>
      <c r="E6" s="50" t="s">
        <v>59</v>
      </c>
      <c r="F6" s="48"/>
      <c r="G6" s="35"/>
      <c r="H6" s="36"/>
      <c r="I6" s="28"/>
    </row>
    <row r="7" spans="1:9" ht="47.25" x14ac:dyDescent="0.3">
      <c r="A7" s="3">
        <v>4</v>
      </c>
      <c r="B7" s="12" t="s">
        <v>94</v>
      </c>
      <c r="C7" s="50">
        <v>1</v>
      </c>
      <c r="D7" s="50" t="s">
        <v>7</v>
      </c>
      <c r="E7" s="50" t="s">
        <v>59</v>
      </c>
      <c r="F7" s="49"/>
      <c r="G7" s="35"/>
      <c r="H7" s="36"/>
      <c r="I7" s="28"/>
    </row>
    <row r="8" spans="1:9" x14ac:dyDescent="0.3">
      <c r="A8" s="3">
        <v>5</v>
      </c>
      <c r="B8" s="2" t="s">
        <v>118</v>
      </c>
      <c r="C8" s="3">
        <v>2</v>
      </c>
      <c r="D8" s="3" t="s">
        <v>7</v>
      </c>
      <c r="E8" s="3" t="s">
        <v>95</v>
      </c>
      <c r="F8" s="3"/>
      <c r="G8" s="35"/>
      <c r="H8" s="36"/>
      <c r="I8" s="28"/>
    </row>
    <row r="9" spans="1:9" x14ac:dyDescent="0.3">
      <c r="A9" s="3">
        <v>6</v>
      </c>
      <c r="B9" s="2" t="s">
        <v>119</v>
      </c>
      <c r="C9" s="3">
        <v>3</v>
      </c>
      <c r="D9" s="3" t="s">
        <v>7</v>
      </c>
      <c r="E9" s="3" t="s">
        <v>96</v>
      </c>
      <c r="F9" s="3"/>
      <c r="G9" s="35"/>
      <c r="H9" s="36"/>
      <c r="I9" s="28"/>
    </row>
    <row r="10" spans="1:9" x14ac:dyDescent="0.3">
      <c r="A10" s="3">
        <v>7</v>
      </c>
      <c r="B10" s="2" t="s">
        <v>120</v>
      </c>
      <c r="C10" s="3">
        <v>3</v>
      </c>
      <c r="D10" s="3" t="s">
        <v>7</v>
      </c>
      <c r="E10" s="3" t="s">
        <v>96</v>
      </c>
      <c r="F10" s="3"/>
      <c r="G10" s="35"/>
      <c r="H10" s="36"/>
      <c r="I10" s="28"/>
    </row>
    <row r="11" spans="1:9" x14ac:dyDescent="0.3">
      <c r="A11" s="3">
        <v>8</v>
      </c>
      <c r="B11" s="2" t="s">
        <v>121</v>
      </c>
      <c r="C11" s="3">
        <v>3</v>
      </c>
      <c r="D11" s="3" t="s">
        <v>7</v>
      </c>
      <c r="E11" s="3" t="s">
        <v>96</v>
      </c>
      <c r="F11" s="3"/>
      <c r="G11" s="35"/>
      <c r="H11" s="36"/>
      <c r="I11" s="28"/>
    </row>
    <row r="12" spans="1:9" x14ac:dyDescent="0.3">
      <c r="A12" s="3">
        <v>9</v>
      </c>
      <c r="B12" s="2" t="s">
        <v>122</v>
      </c>
      <c r="C12" s="3">
        <v>3</v>
      </c>
      <c r="D12" s="3" t="s">
        <v>7</v>
      </c>
      <c r="E12" s="3" t="s">
        <v>96</v>
      </c>
      <c r="F12" s="3"/>
      <c r="G12" s="35"/>
      <c r="H12" s="36"/>
      <c r="I12" s="28"/>
    </row>
    <row r="13" spans="1:9" x14ac:dyDescent="0.3">
      <c r="A13" s="3">
        <v>10</v>
      </c>
      <c r="B13" s="2" t="s">
        <v>123</v>
      </c>
      <c r="C13" s="3">
        <v>3</v>
      </c>
      <c r="D13" s="3" t="s">
        <v>7</v>
      </c>
      <c r="E13" s="5" t="s">
        <v>97</v>
      </c>
      <c r="F13" s="3"/>
      <c r="G13" s="35"/>
      <c r="H13" s="36"/>
      <c r="I13" s="28"/>
    </row>
    <row r="14" spans="1:9" ht="31.5" x14ac:dyDescent="0.3">
      <c r="A14" s="3">
        <v>11</v>
      </c>
      <c r="B14" s="2" t="s">
        <v>98</v>
      </c>
      <c r="C14" s="3">
        <v>2</v>
      </c>
      <c r="D14" s="3" t="s">
        <v>7</v>
      </c>
      <c r="E14" s="3" t="s">
        <v>99</v>
      </c>
      <c r="F14" s="3"/>
      <c r="G14" s="35"/>
      <c r="H14" s="36"/>
      <c r="I14" s="28"/>
    </row>
    <row r="15" spans="1:9" x14ac:dyDescent="0.3">
      <c r="A15" s="3">
        <v>12</v>
      </c>
      <c r="B15" s="2" t="s">
        <v>124</v>
      </c>
      <c r="C15" s="3">
        <v>2</v>
      </c>
      <c r="D15" s="3" t="s">
        <v>7</v>
      </c>
      <c r="E15" s="34" t="s">
        <v>100</v>
      </c>
      <c r="F15" s="3"/>
      <c r="G15" s="35"/>
      <c r="H15" s="36"/>
      <c r="I15" s="28"/>
    </row>
    <row r="16" spans="1:9" x14ac:dyDescent="0.3">
      <c r="A16" s="3">
        <v>13</v>
      </c>
      <c r="B16" s="2" t="s">
        <v>125</v>
      </c>
      <c r="C16" s="3">
        <v>4</v>
      </c>
      <c r="D16" s="3" t="s">
        <v>7</v>
      </c>
      <c r="E16" s="3" t="s">
        <v>101</v>
      </c>
      <c r="F16" s="3"/>
      <c r="G16" s="35"/>
      <c r="H16" s="36"/>
      <c r="I16" s="28"/>
    </row>
    <row r="17" spans="1:9" ht="31.5" x14ac:dyDescent="0.3">
      <c r="A17" s="3">
        <v>14</v>
      </c>
      <c r="B17" s="2" t="s">
        <v>102</v>
      </c>
      <c r="C17" s="3">
        <v>1</v>
      </c>
      <c r="D17" s="3" t="s">
        <v>7</v>
      </c>
      <c r="E17" s="3" t="s">
        <v>90</v>
      </c>
      <c r="F17" s="3"/>
      <c r="G17" s="35"/>
      <c r="H17" s="36"/>
      <c r="I17" s="28"/>
    </row>
    <row r="18" spans="1:9" ht="31.5" x14ac:dyDescent="0.3">
      <c r="A18" s="3">
        <v>15</v>
      </c>
      <c r="B18" s="2" t="s">
        <v>103</v>
      </c>
      <c r="C18" s="3">
        <v>1</v>
      </c>
      <c r="D18" s="3" t="s">
        <v>7</v>
      </c>
      <c r="E18" s="3" t="s">
        <v>90</v>
      </c>
      <c r="F18" s="3"/>
      <c r="G18" s="35"/>
      <c r="H18" s="36"/>
      <c r="I18" s="28"/>
    </row>
    <row r="19" spans="1:9" x14ac:dyDescent="0.3">
      <c r="A19" s="3">
        <v>16</v>
      </c>
      <c r="B19" s="27" t="s">
        <v>104</v>
      </c>
      <c r="C19" s="3">
        <v>5</v>
      </c>
      <c r="D19" s="3" t="s">
        <v>64</v>
      </c>
      <c r="E19" s="3" t="s">
        <v>105</v>
      </c>
      <c r="F19" s="3"/>
      <c r="G19" s="35"/>
      <c r="H19" s="36"/>
      <c r="I19" s="28"/>
    </row>
    <row r="20" spans="1:9" x14ac:dyDescent="0.3">
      <c r="A20" s="3">
        <v>17</v>
      </c>
      <c r="B20" s="27" t="s">
        <v>106</v>
      </c>
      <c r="C20" s="3">
        <v>5</v>
      </c>
      <c r="D20" s="3" t="s">
        <v>64</v>
      </c>
      <c r="E20" s="3" t="s">
        <v>105</v>
      </c>
      <c r="F20" s="3"/>
      <c r="G20" s="35"/>
      <c r="H20" s="36"/>
      <c r="I20" s="28"/>
    </row>
    <row r="21" spans="1:9" x14ac:dyDescent="0.3">
      <c r="A21" s="3">
        <v>18</v>
      </c>
      <c r="B21" s="27" t="s">
        <v>107</v>
      </c>
      <c r="C21" s="3">
        <v>5</v>
      </c>
      <c r="D21" s="3" t="s">
        <v>64</v>
      </c>
      <c r="E21" s="3" t="s">
        <v>105</v>
      </c>
      <c r="F21" s="3"/>
      <c r="G21" s="35"/>
      <c r="H21" s="36"/>
      <c r="I21" s="28"/>
    </row>
    <row r="22" spans="1:9" x14ac:dyDescent="0.3">
      <c r="A22" s="3">
        <v>19</v>
      </c>
      <c r="B22" s="2" t="s">
        <v>108</v>
      </c>
      <c r="C22" s="3">
        <v>2</v>
      </c>
      <c r="D22" s="3" t="s">
        <v>18</v>
      </c>
      <c r="E22" s="3" t="s">
        <v>105</v>
      </c>
      <c r="F22" s="3"/>
      <c r="G22" s="35"/>
      <c r="H22" s="36"/>
      <c r="I22" s="28"/>
    </row>
    <row r="23" spans="1:9" x14ac:dyDescent="0.3">
      <c r="A23" s="3">
        <v>20</v>
      </c>
      <c r="B23" s="2" t="s">
        <v>109</v>
      </c>
      <c r="C23" s="3">
        <v>2</v>
      </c>
      <c r="D23" s="3" t="s">
        <v>18</v>
      </c>
      <c r="E23" s="3" t="s">
        <v>105</v>
      </c>
      <c r="F23" s="3"/>
      <c r="G23" s="35"/>
      <c r="H23" s="36"/>
      <c r="I23" s="28"/>
    </row>
    <row r="24" spans="1:9" x14ac:dyDescent="0.3">
      <c r="A24" s="3">
        <v>21</v>
      </c>
      <c r="B24" s="2" t="s">
        <v>110</v>
      </c>
      <c r="C24" s="3">
        <v>2</v>
      </c>
      <c r="D24" s="3" t="s">
        <v>18</v>
      </c>
      <c r="E24" s="3" t="s">
        <v>105</v>
      </c>
      <c r="F24" s="3"/>
      <c r="G24" s="35"/>
      <c r="H24" s="36"/>
      <c r="I24" s="28"/>
    </row>
    <row r="25" spans="1:9" x14ac:dyDescent="0.3">
      <c r="A25" s="3">
        <v>22</v>
      </c>
      <c r="B25" s="27" t="s">
        <v>111</v>
      </c>
      <c r="C25" s="3">
        <v>5</v>
      </c>
      <c r="D25" s="3" t="s">
        <v>112</v>
      </c>
      <c r="E25" s="3"/>
      <c r="F25" s="3"/>
      <c r="G25" s="35"/>
      <c r="H25" s="36"/>
      <c r="I25" s="28"/>
    </row>
    <row r="26" spans="1:9" ht="47.25" x14ac:dyDescent="0.3">
      <c r="A26" s="3">
        <v>23</v>
      </c>
      <c r="B26" s="11" t="s">
        <v>113</v>
      </c>
      <c r="C26" s="3">
        <v>6</v>
      </c>
      <c r="D26" s="3" t="s">
        <v>7</v>
      </c>
      <c r="E26" s="3" t="s">
        <v>96</v>
      </c>
      <c r="F26" s="27" t="s">
        <v>114</v>
      </c>
      <c r="G26" s="36"/>
      <c r="H26" s="36"/>
      <c r="I26" s="28"/>
    </row>
    <row r="27" spans="1:9" x14ac:dyDescent="0.3">
      <c r="A27" s="3">
        <v>24</v>
      </c>
      <c r="B27" s="2" t="s">
        <v>115</v>
      </c>
      <c r="C27" s="3">
        <v>1</v>
      </c>
      <c r="D27" s="3" t="s">
        <v>18</v>
      </c>
      <c r="E27" s="3"/>
      <c r="F27" s="3"/>
      <c r="G27" s="35"/>
      <c r="H27" s="36"/>
      <c r="I27" s="28"/>
    </row>
    <row r="28" spans="1:9" x14ac:dyDescent="0.3">
      <c r="A28" s="3">
        <v>25</v>
      </c>
      <c r="B28" s="2" t="s">
        <v>116</v>
      </c>
      <c r="C28" s="3">
        <v>1</v>
      </c>
      <c r="D28" s="3" t="s">
        <v>18</v>
      </c>
      <c r="E28" s="3"/>
      <c r="F28" s="3"/>
      <c r="G28" s="35"/>
      <c r="H28" s="36"/>
      <c r="I28" s="28"/>
    </row>
    <row r="29" spans="1:9" ht="31.5" x14ac:dyDescent="0.3">
      <c r="A29" s="3">
        <v>26</v>
      </c>
      <c r="B29" s="2" t="s">
        <v>117</v>
      </c>
      <c r="C29" s="3">
        <v>20</v>
      </c>
      <c r="D29" s="3" t="s">
        <v>7</v>
      </c>
      <c r="E29" s="3"/>
      <c r="F29" s="27"/>
      <c r="G29" s="36"/>
      <c r="H29" s="36"/>
      <c r="I29" s="28"/>
    </row>
    <row r="30" spans="1:9" x14ac:dyDescent="0.3">
      <c r="H30" s="46"/>
    </row>
  </sheetData>
  <mergeCells count="2">
    <mergeCell ref="A1:H1"/>
    <mergeCell ref="F4:F7"/>
  </mergeCells>
  <pageMargins left="0.45" right="0.2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G43" sqref="G43"/>
    </sheetView>
  </sheetViews>
  <sheetFormatPr defaultRowHeight="18.75" x14ac:dyDescent="0.3"/>
  <cols>
    <col min="1" max="1" width="4.28515625" style="1" customWidth="1"/>
    <col min="2" max="2" width="27.7109375" style="17" customWidth="1"/>
    <col min="3" max="3" width="7.85546875" style="17" customWidth="1"/>
    <col min="4" max="4" width="8.140625" style="17" customWidth="1"/>
    <col min="5" max="5" width="11" style="17" customWidth="1"/>
    <col min="6" max="6" width="15.42578125" style="17" customWidth="1"/>
    <col min="7" max="7" width="13.42578125" style="17" customWidth="1"/>
    <col min="8" max="8" width="14.85546875" style="17" customWidth="1"/>
    <col min="9" max="9" width="18.28515625" style="17" bestFit="1" customWidth="1"/>
    <col min="10" max="10" width="14.85546875" style="17" bestFit="1" customWidth="1"/>
    <col min="11" max="16384" width="9.140625" style="17"/>
  </cols>
  <sheetData>
    <row r="1" spans="1:9" x14ac:dyDescent="0.3">
      <c r="A1" s="39" t="s">
        <v>128</v>
      </c>
      <c r="B1" s="39"/>
      <c r="C1" s="39"/>
      <c r="D1" s="39"/>
      <c r="E1" s="39"/>
      <c r="F1" s="39"/>
      <c r="G1" s="39"/>
      <c r="H1" s="39"/>
    </row>
    <row r="3" spans="1:9" ht="25.5" x14ac:dyDescent="0.3">
      <c r="A3" s="40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5</v>
      </c>
      <c r="G3" s="40" t="s">
        <v>88</v>
      </c>
      <c r="H3" s="14"/>
    </row>
    <row r="4" spans="1:9" x14ac:dyDescent="0.3">
      <c r="A4" s="3">
        <v>1</v>
      </c>
      <c r="B4" s="2" t="s">
        <v>6</v>
      </c>
      <c r="C4" s="3">
        <v>2</v>
      </c>
      <c r="D4" s="3" t="s">
        <v>7</v>
      </c>
      <c r="E4" s="3" t="s">
        <v>8</v>
      </c>
      <c r="F4" s="3" t="s">
        <v>9</v>
      </c>
      <c r="G4" s="15"/>
      <c r="H4" s="16"/>
      <c r="I4" s="28"/>
    </row>
    <row r="5" spans="1:9" ht="31.5" x14ac:dyDescent="0.3">
      <c r="A5" s="3">
        <v>2</v>
      </c>
      <c r="B5" s="2" t="s">
        <v>10</v>
      </c>
      <c r="C5" s="3">
        <v>12</v>
      </c>
      <c r="D5" s="3" t="s">
        <v>7</v>
      </c>
      <c r="E5" s="3" t="s">
        <v>11</v>
      </c>
      <c r="F5" s="10"/>
      <c r="G5" s="15"/>
      <c r="H5" s="16"/>
      <c r="I5" s="28"/>
    </row>
    <row r="6" spans="1:9" x14ac:dyDescent="0.3">
      <c r="A6" s="3">
        <v>3</v>
      </c>
      <c r="B6" s="2" t="s">
        <v>84</v>
      </c>
      <c r="C6" s="3">
        <v>30</v>
      </c>
      <c r="D6" s="3" t="s">
        <v>12</v>
      </c>
      <c r="E6" s="3" t="s">
        <v>11</v>
      </c>
      <c r="F6" s="3"/>
      <c r="G6" s="15"/>
      <c r="H6" s="16"/>
      <c r="I6" s="28"/>
    </row>
    <row r="7" spans="1:9" x14ac:dyDescent="0.3">
      <c r="A7" s="3">
        <v>4</v>
      </c>
      <c r="B7" s="2" t="s">
        <v>85</v>
      </c>
      <c r="C7" s="3">
        <v>100</v>
      </c>
      <c r="D7" s="3" t="s">
        <v>7</v>
      </c>
      <c r="E7" s="3" t="s">
        <v>11</v>
      </c>
      <c r="F7" s="3"/>
      <c r="G7" s="15"/>
      <c r="H7" s="16"/>
      <c r="I7" s="28"/>
    </row>
    <row r="8" spans="1:9" x14ac:dyDescent="0.3">
      <c r="A8" s="3">
        <v>5</v>
      </c>
      <c r="B8" s="2" t="s">
        <v>13</v>
      </c>
      <c r="C8" s="3">
        <v>15</v>
      </c>
      <c r="D8" s="3" t="s">
        <v>12</v>
      </c>
      <c r="E8" s="3" t="s">
        <v>8</v>
      </c>
      <c r="F8" s="3"/>
      <c r="G8" s="15"/>
      <c r="H8" s="16"/>
      <c r="I8" s="28"/>
    </row>
    <row r="9" spans="1:9" x14ac:dyDescent="0.3">
      <c r="A9" s="3">
        <v>6</v>
      </c>
      <c r="B9" s="2" t="s">
        <v>86</v>
      </c>
      <c r="C9" s="3">
        <v>150</v>
      </c>
      <c r="D9" s="3" t="s">
        <v>7</v>
      </c>
      <c r="E9" s="3" t="s">
        <v>8</v>
      </c>
      <c r="F9" s="3"/>
      <c r="G9" s="15"/>
      <c r="H9" s="16"/>
      <c r="I9" s="28"/>
    </row>
    <row r="10" spans="1:9" ht="31.5" x14ac:dyDescent="0.3">
      <c r="A10" s="3">
        <v>18</v>
      </c>
      <c r="B10" s="12" t="s">
        <v>31</v>
      </c>
      <c r="C10" s="3">
        <v>4</v>
      </c>
      <c r="D10" s="3" t="s">
        <v>7</v>
      </c>
      <c r="E10" s="3" t="s">
        <v>32</v>
      </c>
      <c r="F10" s="13"/>
      <c r="G10" s="18"/>
      <c r="H10" s="16"/>
      <c r="I10" s="28"/>
    </row>
    <row r="11" spans="1:9" ht="31.5" x14ac:dyDescent="0.3">
      <c r="A11" s="3">
        <v>19</v>
      </c>
      <c r="B11" s="2" t="s">
        <v>33</v>
      </c>
      <c r="C11" s="3">
        <v>4</v>
      </c>
      <c r="D11" s="3" t="s">
        <v>7</v>
      </c>
      <c r="E11" s="3" t="s">
        <v>32</v>
      </c>
      <c r="F11" s="3"/>
      <c r="G11" s="15"/>
      <c r="H11" s="16"/>
      <c r="I11" s="28"/>
    </row>
    <row r="12" spans="1:9" ht="31.5" x14ac:dyDescent="0.3">
      <c r="A12" s="3">
        <v>20</v>
      </c>
      <c r="B12" s="2" t="s">
        <v>34</v>
      </c>
      <c r="C12" s="3">
        <v>4</v>
      </c>
      <c r="D12" s="3" t="s">
        <v>7</v>
      </c>
      <c r="E12" s="3" t="s">
        <v>32</v>
      </c>
      <c r="F12" s="3"/>
      <c r="G12" s="15"/>
      <c r="H12" s="16"/>
      <c r="I12" s="28"/>
    </row>
    <row r="13" spans="1:9" ht="31.5" x14ac:dyDescent="0.3">
      <c r="A13" s="3">
        <v>21</v>
      </c>
      <c r="B13" s="2" t="s">
        <v>35</v>
      </c>
      <c r="C13" s="3">
        <v>12</v>
      </c>
      <c r="D13" s="3" t="s">
        <v>36</v>
      </c>
      <c r="E13" s="3"/>
      <c r="F13" s="3"/>
      <c r="G13" s="15"/>
      <c r="H13" s="16"/>
      <c r="I13" s="28"/>
    </row>
    <row r="14" spans="1:9" ht="31.5" x14ac:dyDescent="0.3">
      <c r="A14" s="3">
        <v>22</v>
      </c>
      <c r="B14" s="2" t="s">
        <v>37</v>
      </c>
      <c r="C14" s="3">
        <v>12</v>
      </c>
      <c r="D14" s="3" t="s">
        <v>38</v>
      </c>
      <c r="E14" s="3" t="s">
        <v>39</v>
      </c>
      <c r="F14" s="3"/>
      <c r="G14" s="15"/>
      <c r="H14" s="16"/>
      <c r="I14" s="28"/>
    </row>
    <row r="15" spans="1:9" ht="46.5" customHeight="1" x14ac:dyDescent="0.3">
      <c r="A15" s="3">
        <v>23</v>
      </c>
      <c r="B15" s="2" t="s">
        <v>46</v>
      </c>
      <c r="C15" s="3">
        <v>4</v>
      </c>
      <c r="D15" s="3" t="s">
        <v>38</v>
      </c>
      <c r="E15" s="3" t="s">
        <v>40</v>
      </c>
      <c r="F15" s="3"/>
      <c r="G15" s="15"/>
      <c r="H15" s="16"/>
      <c r="I15" s="28"/>
    </row>
    <row r="16" spans="1:9" x14ac:dyDescent="0.3">
      <c r="A16" s="3">
        <v>24</v>
      </c>
      <c r="B16" s="2" t="s">
        <v>41</v>
      </c>
      <c r="C16" s="3">
        <v>12</v>
      </c>
      <c r="D16" s="3" t="s">
        <v>7</v>
      </c>
      <c r="E16" s="3" t="s">
        <v>32</v>
      </c>
      <c r="F16" s="3" t="s">
        <v>42</v>
      </c>
      <c r="G16" s="15"/>
      <c r="H16" s="16"/>
      <c r="I16" s="28"/>
    </row>
    <row r="17" spans="1:9" ht="31.5" x14ac:dyDescent="0.3">
      <c r="A17" s="3">
        <v>25</v>
      </c>
      <c r="B17" s="2" t="s">
        <v>47</v>
      </c>
      <c r="C17" s="3">
        <v>4</v>
      </c>
      <c r="D17" s="3" t="s">
        <v>7</v>
      </c>
      <c r="E17" s="3" t="s">
        <v>32</v>
      </c>
      <c r="F17" s="3"/>
      <c r="G17" s="15"/>
      <c r="H17" s="16"/>
      <c r="I17" s="28"/>
    </row>
    <row r="18" spans="1:9" x14ac:dyDescent="0.3">
      <c r="A18" s="3">
        <v>26</v>
      </c>
      <c r="B18" s="2" t="s">
        <v>43</v>
      </c>
      <c r="C18" s="3">
        <v>2</v>
      </c>
      <c r="D18" s="3" t="s">
        <v>7</v>
      </c>
      <c r="E18" s="3" t="s">
        <v>44</v>
      </c>
      <c r="F18" s="27"/>
      <c r="G18" s="16"/>
      <c r="H18" s="16"/>
      <c r="I18" s="28"/>
    </row>
    <row r="19" spans="1:9" s="45" customFormat="1" x14ac:dyDescent="0.3">
      <c r="A19" s="10">
        <v>27</v>
      </c>
      <c r="B19" s="10" t="s">
        <v>45</v>
      </c>
      <c r="C19" s="10">
        <v>4</v>
      </c>
      <c r="D19" s="10" t="s">
        <v>7</v>
      </c>
      <c r="E19" s="10" t="s">
        <v>11</v>
      </c>
      <c r="F19" s="41"/>
      <c r="G19" s="42"/>
      <c r="H19" s="43"/>
      <c r="I19" s="44"/>
    </row>
    <row r="20" spans="1:9" ht="31.5" x14ac:dyDescent="0.3">
      <c r="A20" s="3">
        <v>28</v>
      </c>
      <c r="B20" s="2" t="s">
        <v>48</v>
      </c>
      <c r="C20" s="3">
        <v>150</v>
      </c>
      <c r="D20" s="3" t="s">
        <v>49</v>
      </c>
      <c r="E20" s="3" t="s">
        <v>50</v>
      </c>
      <c r="F20" s="27"/>
      <c r="G20" s="20"/>
      <c r="H20" s="16"/>
      <c r="I20" s="28"/>
    </row>
    <row r="21" spans="1:9" x14ac:dyDescent="0.3">
      <c r="A21" s="3">
        <v>29</v>
      </c>
      <c r="B21" s="2" t="s">
        <v>51</v>
      </c>
      <c r="C21" s="3">
        <v>6</v>
      </c>
      <c r="D21" s="3" t="s">
        <v>49</v>
      </c>
      <c r="E21" s="3" t="s">
        <v>8</v>
      </c>
      <c r="F21" s="3"/>
      <c r="G21" s="15"/>
      <c r="H21" s="16"/>
      <c r="I21" s="28"/>
    </row>
    <row r="22" spans="1:9" ht="31.5" x14ac:dyDescent="0.3">
      <c r="A22" s="3">
        <v>30</v>
      </c>
      <c r="B22" s="2" t="s">
        <v>52</v>
      </c>
      <c r="C22" s="3">
        <v>6</v>
      </c>
      <c r="D22" s="3" t="s">
        <v>38</v>
      </c>
      <c r="E22" s="3" t="s">
        <v>8</v>
      </c>
      <c r="F22" s="3"/>
      <c r="G22" s="15"/>
      <c r="H22" s="16"/>
      <c r="I22" s="28"/>
    </row>
    <row r="23" spans="1:9" ht="47.25" x14ac:dyDescent="0.3">
      <c r="A23" s="3">
        <v>31</v>
      </c>
      <c r="B23" s="2" t="s">
        <v>53</v>
      </c>
      <c r="C23" s="3">
        <v>0.5</v>
      </c>
      <c r="D23" s="3" t="s">
        <v>15</v>
      </c>
      <c r="E23" s="3" t="s">
        <v>8</v>
      </c>
      <c r="F23" s="3" t="s">
        <v>54</v>
      </c>
      <c r="G23" s="15"/>
      <c r="H23" s="16"/>
      <c r="I23" s="28"/>
    </row>
    <row r="24" spans="1:9" x14ac:dyDescent="0.3">
      <c r="A24" s="3">
        <v>32</v>
      </c>
      <c r="B24" s="2" t="s">
        <v>55</v>
      </c>
      <c r="C24" s="3">
        <v>10</v>
      </c>
      <c r="D24" s="3" t="s">
        <v>18</v>
      </c>
      <c r="E24" s="3" t="s">
        <v>8</v>
      </c>
      <c r="F24" s="3"/>
      <c r="G24" s="15"/>
      <c r="H24" s="16"/>
      <c r="I24" s="28"/>
    </row>
    <row r="25" spans="1:9" x14ac:dyDescent="0.3">
      <c r="A25" s="3">
        <v>33</v>
      </c>
      <c r="B25" s="2" t="s">
        <v>56</v>
      </c>
      <c r="C25" s="3">
        <v>4</v>
      </c>
      <c r="D25" s="3" t="s">
        <v>57</v>
      </c>
      <c r="E25" s="3"/>
      <c r="F25" s="3"/>
      <c r="G25" s="15"/>
      <c r="H25" s="16"/>
      <c r="I25" s="28"/>
    </row>
    <row r="26" spans="1:9" ht="31.5" x14ac:dyDescent="0.3">
      <c r="A26" s="3">
        <v>34</v>
      </c>
      <c r="B26" s="2" t="s">
        <v>58</v>
      </c>
      <c r="C26" s="3">
        <v>10</v>
      </c>
      <c r="D26" s="3" t="s">
        <v>38</v>
      </c>
      <c r="E26" s="3" t="s">
        <v>59</v>
      </c>
      <c r="F26" s="3"/>
      <c r="G26" s="15"/>
      <c r="H26" s="16"/>
      <c r="I26" s="28"/>
    </row>
    <row r="27" spans="1:9" ht="31.5" x14ac:dyDescent="0.3">
      <c r="A27" s="3">
        <v>35</v>
      </c>
      <c r="B27" s="2" t="s">
        <v>60</v>
      </c>
      <c r="C27" s="3">
        <v>10</v>
      </c>
      <c r="D27" s="3" t="s">
        <v>7</v>
      </c>
      <c r="E27" s="3" t="s">
        <v>59</v>
      </c>
      <c r="F27" s="3"/>
      <c r="G27" s="15"/>
      <c r="H27" s="16"/>
      <c r="I27" s="28"/>
    </row>
    <row r="28" spans="1:9" ht="31.5" x14ac:dyDescent="0.3">
      <c r="A28" s="3">
        <v>36</v>
      </c>
      <c r="B28" s="2" t="s">
        <v>61</v>
      </c>
      <c r="C28" s="3">
        <v>6</v>
      </c>
      <c r="D28" s="3" t="s">
        <v>7</v>
      </c>
      <c r="E28" s="3" t="s">
        <v>59</v>
      </c>
      <c r="F28" s="3"/>
      <c r="G28" s="15"/>
      <c r="H28" s="16"/>
      <c r="I28" s="28"/>
    </row>
    <row r="29" spans="1:9" x14ac:dyDescent="0.3">
      <c r="A29" s="3">
        <v>37</v>
      </c>
      <c r="B29" s="2" t="s">
        <v>62</v>
      </c>
      <c r="C29" s="3">
        <v>15</v>
      </c>
      <c r="D29" s="3" t="s">
        <v>7</v>
      </c>
      <c r="E29" s="3" t="s">
        <v>8</v>
      </c>
      <c r="F29" s="27"/>
      <c r="G29" s="19"/>
      <c r="H29" s="16"/>
      <c r="I29" s="28"/>
    </row>
    <row r="30" spans="1:9" x14ac:dyDescent="0.3">
      <c r="A30" s="3">
        <v>38</v>
      </c>
      <c r="B30" s="2" t="s">
        <v>63</v>
      </c>
      <c r="C30" s="3">
        <v>12</v>
      </c>
      <c r="D30" s="3" t="s">
        <v>64</v>
      </c>
      <c r="E30" s="3"/>
      <c r="F30" s="2" t="s">
        <v>127</v>
      </c>
      <c r="G30" s="21"/>
      <c r="H30" s="16"/>
      <c r="I30" s="28"/>
    </row>
    <row r="31" spans="1:9" x14ac:dyDescent="0.3">
      <c r="A31" s="3">
        <v>39</v>
      </c>
      <c r="B31" s="2" t="s">
        <v>66</v>
      </c>
      <c r="C31" s="3">
        <v>12</v>
      </c>
      <c r="D31" s="3" t="s">
        <v>64</v>
      </c>
      <c r="E31" s="3"/>
      <c r="F31" s="2" t="s">
        <v>127</v>
      </c>
      <c r="G31" s="21"/>
      <c r="H31" s="16"/>
      <c r="I31" s="28"/>
    </row>
    <row r="32" spans="1:9" x14ac:dyDescent="0.3">
      <c r="A32" s="3">
        <v>40</v>
      </c>
      <c r="B32" s="2" t="s">
        <v>67</v>
      </c>
      <c r="C32" s="3">
        <v>6</v>
      </c>
      <c r="D32" s="3" t="s">
        <v>64</v>
      </c>
      <c r="E32" s="3"/>
      <c r="F32" s="2"/>
      <c r="G32" s="21"/>
      <c r="H32" s="16"/>
      <c r="I32" s="28"/>
    </row>
    <row r="33" spans="1:9" x14ac:dyDescent="0.3">
      <c r="A33" s="3">
        <v>41</v>
      </c>
      <c r="B33" s="7" t="s">
        <v>68</v>
      </c>
      <c r="C33" s="5">
        <v>2</v>
      </c>
      <c r="D33" s="5" t="s">
        <v>8</v>
      </c>
      <c r="E33" s="6"/>
      <c r="F33" s="6"/>
      <c r="G33" s="22"/>
      <c r="H33" s="16"/>
      <c r="I33" s="28"/>
    </row>
    <row r="34" spans="1:9" x14ac:dyDescent="0.3">
      <c r="A34" s="3">
        <v>42</v>
      </c>
      <c r="B34" s="4" t="s">
        <v>69</v>
      </c>
      <c r="C34" s="5">
        <v>4</v>
      </c>
      <c r="D34" s="5" t="s">
        <v>8</v>
      </c>
      <c r="E34" s="6"/>
      <c r="F34" s="6"/>
      <c r="G34" s="22"/>
      <c r="H34" s="16"/>
      <c r="I34" s="28"/>
    </row>
    <row r="35" spans="1:9" x14ac:dyDescent="0.3">
      <c r="A35" s="3">
        <v>43</v>
      </c>
      <c r="B35" s="4" t="s">
        <v>70</v>
      </c>
      <c r="C35" s="5">
        <v>4</v>
      </c>
      <c r="D35" s="5" t="s">
        <v>8</v>
      </c>
      <c r="E35" s="6"/>
      <c r="F35" s="6"/>
      <c r="G35" s="22"/>
      <c r="H35" s="16"/>
      <c r="I35" s="28"/>
    </row>
    <row r="36" spans="1:9" x14ac:dyDescent="0.3">
      <c r="A36" s="3">
        <v>44</v>
      </c>
      <c r="B36" s="4" t="s">
        <v>71</v>
      </c>
      <c r="C36" s="5">
        <v>4</v>
      </c>
      <c r="D36" s="5" t="s">
        <v>8</v>
      </c>
      <c r="E36" s="6"/>
      <c r="F36" s="6"/>
      <c r="G36" s="22"/>
      <c r="H36" s="16"/>
      <c r="I36" s="28"/>
    </row>
    <row r="37" spans="1:9" x14ac:dyDescent="0.3">
      <c r="A37" s="3">
        <v>45</v>
      </c>
      <c r="B37" s="4" t="s">
        <v>72</v>
      </c>
      <c r="C37" s="5">
        <v>4</v>
      </c>
      <c r="D37" s="5" t="s">
        <v>8</v>
      </c>
      <c r="E37" s="6"/>
      <c r="F37" s="6"/>
      <c r="G37" s="22"/>
      <c r="H37" s="16"/>
      <c r="I37" s="28"/>
    </row>
    <row r="38" spans="1:9" x14ac:dyDescent="0.3">
      <c r="A38" s="3">
        <v>46</v>
      </c>
      <c r="B38" s="8" t="s">
        <v>73</v>
      </c>
      <c r="C38" s="9">
        <v>2</v>
      </c>
      <c r="D38" s="27"/>
      <c r="E38" s="27"/>
      <c r="F38" s="27"/>
      <c r="G38" s="22"/>
      <c r="H38" s="16"/>
      <c r="I38" s="28"/>
    </row>
    <row r="39" spans="1:9" x14ac:dyDescent="0.3">
      <c r="A39" s="3">
        <v>47</v>
      </c>
      <c r="B39" s="8" t="s">
        <v>74</v>
      </c>
      <c r="C39" s="9">
        <v>2</v>
      </c>
      <c r="D39" s="27"/>
      <c r="E39" s="27"/>
      <c r="F39" s="30"/>
      <c r="G39" s="22"/>
      <c r="H39" s="16"/>
      <c r="I39" s="28"/>
    </row>
    <row r="40" spans="1:9" x14ac:dyDescent="0.3">
      <c r="A40" s="3">
        <v>48</v>
      </c>
      <c r="B40" s="4" t="s">
        <v>75</v>
      </c>
      <c r="C40" s="5">
        <v>2</v>
      </c>
      <c r="D40" s="27"/>
      <c r="E40" s="27"/>
      <c r="F40" s="27"/>
      <c r="G40" s="23"/>
      <c r="H40" s="16"/>
      <c r="I40" s="28"/>
    </row>
    <row r="41" spans="1:9" x14ac:dyDescent="0.3">
      <c r="A41" s="3">
        <v>49</v>
      </c>
      <c r="B41" s="4" t="s">
        <v>76</v>
      </c>
      <c r="C41" s="5">
        <v>2</v>
      </c>
      <c r="D41" s="27"/>
      <c r="E41" s="27"/>
      <c r="F41" s="27"/>
      <c r="G41" s="23"/>
      <c r="H41" s="16"/>
      <c r="I41" s="28"/>
    </row>
    <row r="42" spans="1:9" x14ac:dyDescent="0.3">
      <c r="A42" s="3">
        <v>50</v>
      </c>
      <c r="B42" s="4" t="s">
        <v>77</v>
      </c>
      <c r="C42" s="5">
        <v>2</v>
      </c>
      <c r="D42" s="27"/>
      <c r="E42" s="27"/>
      <c r="F42" s="27"/>
      <c r="G42" s="23"/>
      <c r="H42" s="16"/>
      <c r="I42" s="28"/>
    </row>
    <row r="43" spans="1:9" x14ac:dyDescent="0.3">
      <c r="A43" s="3">
        <v>51</v>
      </c>
      <c r="B43" s="4" t="s">
        <v>78</v>
      </c>
      <c r="C43" s="5">
        <v>2</v>
      </c>
      <c r="D43" s="27"/>
      <c r="E43" s="27"/>
      <c r="F43" s="27"/>
      <c r="G43" s="23"/>
      <c r="H43" s="16"/>
      <c r="I43" s="28"/>
    </row>
    <row r="44" spans="1:9" x14ac:dyDescent="0.3">
      <c r="A44" s="3">
        <v>52</v>
      </c>
      <c r="B44" s="4" t="s">
        <v>79</v>
      </c>
      <c r="C44" s="5">
        <v>2</v>
      </c>
      <c r="D44" s="27"/>
      <c r="E44" s="27"/>
      <c r="F44" s="27"/>
      <c r="G44" s="23"/>
      <c r="H44" s="16"/>
      <c r="I44" s="28"/>
    </row>
    <row r="45" spans="1:9" x14ac:dyDescent="0.3">
      <c r="A45" s="3">
        <v>53</v>
      </c>
      <c r="B45" s="4" t="s">
        <v>80</v>
      </c>
      <c r="C45" s="5">
        <v>2</v>
      </c>
      <c r="D45" s="27"/>
      <c r="E45" s="27"/>
      <c r="F45" s="27"/>
      <c r="G45" s="23"/>
      <c r="H45" s="16"/>
      <c r="I45" s="28"/>
    </row>
    <row r="46" spans="1:9" ht="31.5" x14ac:dyDescent="0.3">
      <c r="A46" s="3">
        <v>54</v>
      </c>
      <c r="B46" s="4" t="s">
        <v>81</v>
      </c>
      <c r="C46" s="5">
        <v>4</v>
      </c>
      <c r="D46" s="27"/>
      <c r="E46" s="27"/>
      <c r="F46" s="27"/>
      <c r="G46" s="23"/>
      <c r="H46" s="16"/>
      <c r="I46" s="28"/>
    </row>
    <row r="47" spans="1:9" ht="31.5" x14ac:dyDescent="0.3">
      <c r="A47" s="3">
        <v>55</v>
      </c>
      <c r="B47" s="4" t="s">
        <v>82</v>
      </c>
      <c r="C47" s="5">
        <v>4</v>
      </c>
      <c r="D47" s="27"/>
      <c r="E47" s="27"/>
      <c r="F47" s="27"/>
      <c r="G47" s="24"/>
      <c r="H47" s="16"/>
      <c r="I47" s="28"/>
    </row>
    <row r="48" spans="1:9" ht="31.5" x14ac:dyDescent="0.3">
      <c r="A48" s="3">
        <v>56</v>
      </c>
      <c r="B48" s="4" t="s">
        <v>83</v>
      </c>
      <c r="C48" s="5">
        <v>4</v>
      </c>
      <c r="D48" s="27"/>
      <c r="E48" s="27"/>
      <c r="F48" s="27"/>
      <c r="G48" s="24"/>
      <c r="H48" s="16"/>
      <c r="I48" s="28"/>
    </row>
    <row r="49" spans="8:10" x14ac:dyDescent="0.3">
      <c r="H49" s="28"/>
      <c r="I49" s="38"/>
      <c r="J49" s="46"/>
    </row>
  </sheetData>
  <mergeCells count="1">
    <mergeCell ref="A1:H1"/>
  </mergeCells>
  <pageMargins left="0.2" right="0" top="0.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selection activeCell="E5" sqref="E5"/>
    </sheetView>
  </sheetViews>
  <sheetFormatPr defaultRowHeight="18.75" x14ac:dyDescent="0.3"/>
  <cols>
    <col min="1" max="1" width="4.28515625" style="1" customWidth="1"/>
    <col min="2" max="2" width="27.7109375" style="17" customWidth="1"/>
    <col min="3" max="3" width="7.85546875" style="17" customWidth="1"/>
    <col min="4" max="4" width="8.140625" style="17" customWidth="1"/>
    <col min="5" max="5" width="9.140625" style="17"/>
    <col min="6" max="6" width="15.42578125" style="17" customWidth="1"/>
    <col min="7" max="7" width="13.42578125" style="17" customWidth="1"/>
    <col min="8" max="8" width="14.85546875" style="17" customWidth="1"/>
    <col min="9" max="9" width="18.28515625" style="17" bestFit="1" customWidth="1"/>
    <col min="10" max="10" width="14.85546875" style="17" bestFit="1" customWidth="1"/>
    <col min="11" max="16384" width="9.140625" style="17"/>
  </cols>
  <sheetData>
    <row r="1" spans="1:9" x14ac:dyDescent="0.3">
      <c r="A1" s="39" t="s">
        <v>128</v>
      </c>
      <c r="B1" s="39"/>
      <c r="C1" s="39"/>
      <c r="D1" s="39"/>
      <c r="E1" s="39"/>
      <c r="F1" s="39"/>
      <c r="G1" s="39"/>
      <c r="H1" s="39"/>
    </row>
    <row r="3" spans="1:9" ht="25.5" x14ac:dyDescent="0.3">
      <c r="A3" s="40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5</v>
      </c>
      <c r="G3" s="40" t="s">
        <v>88</v>
      </c>
      <c r="H3" s="14"/>
    </row>
    <row r="4" spans="1:9" x14ac:dyDescent="0.3">
      <c r="A4" s="3">
        <v>1</v>
      </c>
      <c r="B4" s="2" t="s">
        <v>6</v>
      </c>
      <c r="C4" s="3">
        <v>2</v>
      </c>
      <c r="D4" s="3" t="s">
        <v>7</v>
      </c>
      <c r="E4" s="3" t="s">
        <v>8</v>
      </c>
      <c r="F4" s="3" t="s">
        <v>9</v>
      </c>
      <c r="G4" s="15"/>
      <c r="H4" s="16"/>
      <c r="I4" s="28"/>
    </row>
    <row r="5" spans="1:9" ht="31.5" x14ac:dyDescent="0.3">
      <c r="A5" s="3">
        <v>2</v>
      </c>
      <c r="B5" s="2" t="s">
        <v>10</v>
      </c>
      <c r="C5" s="3">
        <v>12</v>
      </c>
      <c r="D5" s="3" t="s">
        <v>7</v>
      </c>
      <c r="E5" s="3" t="s">
        <v>11</v>
      </c>
      <c r="F5" s="10"/>
      <c r="G5" s="15"/>
      <c r="H5" s="16"/>
      <c r="I5" s="28"/>
    </row>
    <row r="6" spans="1:9" x14ac:dyDescent="0.3">
      <c r="A6" s="3">
        <v>3</v>
      </c>
      <c r="B6" s="2" t="s">
        <v>84</v>
      </c>
      <c r="C6" s="3">
        <v>30</v>
      </c>
      <c r="D6" s="3" t="s">
        <v>12</v>
      </c>
      <c r="E6" s="3" t="s">
        <v>11</v>
      </c>
      <c r="F6" s="3"/>
      <c r="G6" s="15"/>
      <c r="H6" s="16"/>
      <c r="I6" s="28"/>
    </row>
    <row r="7" spans="1:9" x14ac:dyDescent="0.3">
      <c r="A7" s="3">
        <v>4</v>
      </c>
      <c r="B7" s="2" t="s">
        <v>85</v>
      </c>
      <c r="C7" s="3">
        <v>100</v>
      </c>
      <c r="D7" s="3" t="s">
        <v>7</v>
      </c>
      <c r="E7" s="3" t="s">
        <v>11</v>
      </c>
      <c r="F7" s="3"/>
      <c r="G7" s="15"/>
      <c r="H7" s="16"/>
      <c r="I7" s="28"/>
    </row>
    <row r="8" spans="1:9" x14ac:dyDescent="0.3">
      <c r="A8" s="3">
        <v>5</v>
      </c>
      <c r="B8" s="2" t="s">
        <v>13</v>
      </c>
      <c r="C8" s="3">
        <v>15</v>
      </c>
      <c r="D8" s="3" t="s">
        <v>12</v>
      </c>
      <c r="E8" s="3" t="s">
        <v>8</v>
      </c>
      <c r="F8" s="3"/>
      <c r="G8" s="15"/>
      <c r="H8" s="16"/>
      <c r="I8" s="28"/>
    </row>
    <row r="9" spans="1:9" x14ac:dyDescent="0.3">
      <c r="A9" s="3">
        <v>6</v>
      </c>
      <c r="B9" s="2" t="s">
        <v>86</v>
      </c>
      <c r="C9" s="3">
        <v>150</v>
      </c>
      <c r="D9" s="3" t="s">
        <v>7</v>
      </c>
      <c r="E9" s="3" t="s">
        <v>8</v>
      </c>
      <c r="F9" s="3"/>
      <c r="G9" s="15"/>
      <c r="H9" s="16"/>
      <c r="I9" s="28"/>
    </row>
    <row r="10" spans="1:9" x14ac:dyDescent="0.3">
      <c r="A10" s="3">
        <v>7</v>
      </c>
      <c r="B10" s="11" t="s">
        <v>14</v>
      </c>
      <c r="C10" s="3">
        <v>1</v>
      </c>
      <c r="D10" s="3" t="s">
        <v>15</v>
      </c>
      <c r="E10" s="3" t="s">
        <v>8</v>
      </c>
      <c r="F10" s="3" t="s">
        <v>16</v>
      </c>
      <c r="G10" s="15"/>
      <c r="H10" s="16"/>
      <c r="I10" s="28"/>
    </row>
    <row r="11" spans="1:9" x14ac:dyDescent="0.3">
      <c r="A11" s="3">
        <v>8</v>
      </c>
      <c r="B11" s="2" t="s">
        <v>17</v>
      </c>
      <c r="C11" s="3">
        <v>4</v>
      </c>
      <c r="D11" s="3" t="s">
        <v>18</v>
      </c>
      <c r="E11" s="3" t="s">
        <v>8</v>
      </c>
      <c r="F11" s="3" t="s">
        <v>126</v>
      </c>
      <c r="G11" s="15"/>
      <c r="H11" s="16"/>
      <c r="I11" s="28"/>
    </row>
    <row r="12" spans="1:9" ht="31.5" x14ac:dyDescent="0.3">
      <c r="A12" s="3">
        <v>9</v>
      </c>
      <c r="B12" s="2" t="s">
        <v>20</v>
      </c>
      <c r="C12" s="3">
        <v>4</v>
      </c>
      <c r="D12" s="3" t="s">
        <v>18</v>
      </c>
      <c r="E12" s="3" t="s">
        <v>8</v>
      </c>
      <c r="F12" s="3" t="s">
        <v>126</v>
      </c>
      <c r="G12" s="15"/>
      <c r="H12" s="16"/>
      <c r="I12" s="28"/>
    </row>
    <row r="13" spans="1:9" ht="31.5" x14ac:dyDescent="0.3">
      <c r="A13" s="3">
        <v>10</v>
      </c>
      <c r="B13" s="2" t="s">
        <v>21</v>
      </c>
      <c r="C13" s="3">
        <v>4</v>
      </c>
      <c r="D13" s="3" t="s">
        <v>18</v>
      </c>
      <c r="E13" s="3" t="s">
        <v>8</v>
      </c>
      <c r="F13" s="3" t="s">
        <v>126</v>
      </c>
      <c r="G13" s="15"/>
      <c r="H13" s="16"/>
      <c r="I13" s="28"/>
    </row>
    <row r="14" spans="1:9" ht="31.5" x14ac:dyDescent="0.3">
      <c r="A14" s="3">
        <v>11</v>
      </c>
      <c r="B14" s="2" t="s">
        <v>22</v>
      </c>
      <c r="C14" s="3">
        <v>4</v>
      </c>
      <c r="D14" s="3" t="s">
        <v>18</v>
      </c>
      <c r="E14" s="3" t="s">
        <v>8</v>
      </c>
      <c r="F14" s="3" t="s">
        <v>126</v>
      </c>
      <c r="G14" s="15"/>
      <c r="H14" s="16"/>
      <c r="I14" s="28"/>
    </row>
    <row r="15" spans="1:9" ht="31.5" x14ac:dyDescent="0.3">
      <c r="A15" s="3">
        <v>12</v>
      </c>
      <c r="B15" s="2" t="s">
        <v>23</v>
      </c>
      <c r="C15" s="3">
        <v>4</v>
      </c>
      <c r="D15" s="3" t="s">
        <v>18</v>
      </c>
      <c r="E15" s="3" t="s">
        <v>8</v>
      </c>
      <c r="F15" s="3" t="s">
        <v>126</v>
      </c>
      <c r="G15" s="15"/>
      <c r="H15" s="16"/>
      <c r="I15" s="28"/>
    </row>
    <row r="16" spans="1:9" x14ac:dyDescent="0.3">
      <c r="A16" s="3">
        <v>13</v>
      </c>
      <c r="B16" s="2" t="s">
        <v>24</v>
      </c>
      <c r="C16" s="3">
        <v>6</v>
      </c>
      <c r="D16" s="3" t="s">
        <v>18</v>
      </c>
      <c r="E16" s="3" t="s">
        <v>8</v>
      </c>
      <c r="F16" s="3" t="s">
        <v>126</v>
      </c>
      <c r="G16" s="15"/>
      <c r="H16" s="16"/>
      <c r="I16" s="28"/>
    </row>
    <row r="17" spans="1:9" ht="31.5" x14ac:dyDescent="0.3">
      <c r="A17" s="3">
        <v>14</v>
      </c>
      <c r="B17" s="2" t="s">
        <v>25</v>
      </c>
      <c r="C17" s="3">
        <v>4</v>
      </c>
      <c r="D17" s="3" t="s">
        <v>18</v>
      </c>
      <c r="E17" s="3" t="s">
        <v>8</v>
      </c>
      <c r="F17" s="3" t="s">
        <v>126</v>
      </c>
      <c r="G17" s="15"/>
      <c r="H17" s="16"/>
      <c r="I17" s="28"/>
    </row>
    <row r="18" spans="1:9" ht="31.5" x14ac:dyDescent="0.3">
      <c r="A18" s="3">
        <v>15</v>
      </c>
      <c r="B18" s="2" t="s">
        <v>26</v>
      </c>
      <c r="C18" s="3">
        <v>4</v>
      </c>
      <c r="D18" s="3" t="s">
        <v>18</v>
      </c>
      <c r="E18" s="3" t="s">
        <v>8</v>
      </c>
      <c r="F18" s="3" t="s">
        <v>126</v>
      </c>
      <c r="G18" s="15"/>
      <c r="H18" s="16"/>
      <c r="I18" s="28"/>
    </row>
    <row r="19" spans="1:9" ht="31.5" x14ac:dyDescent="0.3">
      <c r="A19" s="3">
        <v>16</v>
      </c>
      <c r="B19" s="2" t="s">
        <v>27</v>
      </c>
      <c r="C19" s="3">
        <v>4</v>
      </c>
      <c r="D19" s="3" t="s">
        <v>18</v>
      </c>
      <c r="E19" s="3" t="s">
        <v>8</v>
      </c>
      <c r="F19" s="3" t="s">
        <v>126</v>
      </c>
      <c r="G19" s="15"/>
      <c r="H19" s="16"/>
      <c r="I19" s="28"/>
    </row>
    <row r="20" spans="1:9" x14ac:dyDescent="0.3">
      <c r="A20" s="3">
        <v>17</v>
      </c>
      <c r="B20" s="2" t="s">
        <v>28</v>
      </c>
      <c r="C20" s="3">
        <v>20</v>
      </c>
      <c r="D20" s="3" t="s">
        <v>29</v>
      </c>
      <c r="E20" s="3" t="s">
        <v>8</v>
      </c>
      <c r="F20" s="3" t="s">
        <v>30</v>
      </c>
      <c r="G20" s="15"/>
      <c r="H20" s="16"/>
      <c r="I20" s="28"/>
    </row>
    <row r="21" spans="1:9" ht="31.5" x14ac:dyDescent="0.3">
      <c r="A21" s="3">
        <v>18</v>
      </c>
      <c r="B21" s="12" t="s">
        <v>31</v>
      </c>
      <c r="C21" s="3">
        <v>4</v>
      </c>
      <c r="D21" s="3" t="s">
        <v>7</v>
      </c>
      <c r="E21" s="3" t="s">
        <v>32</v>
      </c>
      <c r="F21" s="13"/>
      <c r="G21" s="18"/>
      <c r="H21" s="16"/>
      <c r="I21" s="28"/>
    </row>
    <row r="22" spans="1:9" ht="31.5" x14ac:dyDescent="0.3">
      <c r="A22" s="3">
        <v>19</v>
      </c>
      <c r="B22" s="2" t="s">
        <v>33</v>
      </c>
      <c r="C22" s="3">
        <v>4</v>
      </c>
      <c r="D22" s="3" t="s">
        <v>7</v>
      </c>
      <c r="E22" s="3" t="s">
        <v>32</v>
      </c>
      <c r="F22" s="3"/>
      <c r="G22" s="15"/>
      <c r="H22" s="16"/>
      <c r="I22" s="28"/>
    </row>
    <row r="23" spans="1:9" ht="31.5" x14ac:dyDescent="0.3">
      <c r="A23" s="3">
        <v>20</v>
      </c>
      <c r="B23" s="2" t="s">
        <v>34</v>
      </c>
      <c r="C23" s="3">
        <v>4</v>
      </c>
      <c r="D23" s="3" t="s">
        <v>7</v>
      </c>
      <c r="E23" s="3" t="s">
        <v>32</v>
      </c>
      <c r="F23" s="3"/>
      <c r="G23" s="15"/>
      <c r="H23" s="16"/>
      <c r="I23" s="28"/>
    </row>
    <row r="24" spans="1:9" ht="31.5" x14ac:dyDescent="0.3">
      <c r="A24" s="3">
        <v>21</v>
      </c>
      <c r="B24" s="2" t="s">
        <v>35</v>
      </c>
      <c r="C24" s="3">
        <v>12</v>
      </c>
      <c r="D24" s="3" t="s">
        <v>36</v>
      </c>
      <c r="E24" s="3"/>
      <c r="F24" s="3"/>
      <c r="G24" s="15"/>
      <c r="H24" s="16"/>
      <c r="I24" s="28"/>
    </row>
    <row r="25" spans="1:9" ht="31.5" x14ac:dyDescent="0.3">
      <c r="A25" s="3">
        <v>22</v>
      </c>
      <c r="B25" s="2" t="s">
        <v>37</v>
      </c>
      <c r="C25" s="3">
        <v>12</v>
      </c>
      <c r="D25" s="3" t="s">
        <v>38</v>
      </c>
      <c r="E25" s="3" t="s">
        <v>39</v>
      </c>
      <c r="F25" s="3"/>
      <c r="G25" s="15"/>
      <c r="H25" s="16"/>
      <c r="I25" s="28"/>
    </row>
    <row r="26" spans="1:9" ht="46.5" customHeight="1" x14ac:dyDescent="0.3">
      <c r="A26" s="3">
        <v>23</v>
      </c>
      <c r="B26" s="2" t="s">
        <v>46</v>
      </c>
      <c r="C26" s="3">
        <v>4</v>
      </c>
      <c r="D26" s="3" t="s">
        <v>38</v>
      </c>
      <c r="E26" s="3" t="s">
        <v>40</v>
      </c>
      <c r="F26" s="3"/>
      <c r="G26" s="15"/>
      <c r="H26" s="16"/>
      <c r="I26" s="28"/>
    </row>
    <row r="27" spans="1:9" x14ac:dyDescent="0.3">
      <c r="A27" s="3">
        <v>24</v>
      </c>
      <c r="B27" s="2" t="s">
        <v>41</v>
      </c>
      <c r="C27" s="3">
        <v>12</v>
      </c>
      <c r="D27" s="3" t="s">
        <v>7</v>
      </c>
      <c r="E27" s="3" t="s">
        <v>32</v>
      </c>
      <c r="F27" s="3" t="s">
        <v>42</v>
      </c>
      <c r="G27" s="15"/>
      <c r="H27" s="16"/>
      <c r="I27" s="28"/>
    </row>
    <row r="28" spans="1:9" ht="31.5" x14ac:dyDescent="0.3">
      <c r="A28" s="3">
        <v>25</v>
      </c>
      <c r="B28" s="2" t="s">
        <v>47</v>
      </c>
      <c r="C28" s="3">
        <v>4</v>
      </c>
      <c r="D28" s="3" t="s">
        <v>7</v>
      </c>
      <c r="E28" s="3" t="s">
        <v>32</v>
      </c>
      <c r="F28" s="3"/>
      <c r="G28" s="15"/>
      <c r="H28" s="16"/>
      <c r="I28" s="28"/>
    </row>
    <row r="29" spans="1:9" ht="31.5" x14ac:dyDescent="0.3">
      <c r="A29" s="3">
        <v>26</v>
      </c>
      <c r="B29" s="2" t="s">
        <v>43</v>
      </c>
      <c r="C29" s="3">
        <v>2</v>
      </c>
      <c r="D29" s="3" t="s">
        <v>7</v>
      </c>
      <c r="E29" s="3" t="s">
        <v>44</v>
      </c>
      <c r="F29" s="27"/>
      <c r="G29" s="16"/>
      <c r="H29" s="16"/>
      <c r="I29" s="28"/>
    </row>
    <row r="30" spans="1:9" x14ac:dyDescent="0.3">
      <c r="A30" s="3">
        <v>27</v>
      </c>
      <c r="B30" s="2" t="s">
        <v>45</v>
      </c>
      <c r="C30" s="3">
        <v>4</v>
      </c>
      <c r="D30" s="3" t="s">
        <v>7</v>
      </c>
      <c r="E30" s="3" t="s">
        <v>11</v>
      </c>
      <c r="F30" s="27"/>
      <c r="G30" s="19"/>
      <c r="H30" s="16"/>
      <c r="I30" s="28"/>
    </row>
    <row r="31" spans="1:9" ht="31.5" x14ac:dyDescent="0.3">
      <c r="A31" s="3">
        <v>28</v>
      </c>
      <c r="B31" s="2" t="s">
        <v>48</v>
      </c>
      <c r="C31" s="3">
        <v>150</v>
      </c>
      <c r="D31" s="3" t="s">
        <v>49</v>
      </c>
      <c r="E31" s="3" t="s">
        <v>50</v>
      </c>
      <c r="F31" s="27"/>
      <c r="G31" s="20"/>
      <c r="H31" s="16"/>
      <c r="I31" s="28"/>
    </row>
    <row r="32" spans="1:9" x14ac:dyDescent="0.3">
      <c r="A32" s="3">
        <v>29</v>
      </c>
      <c r="B32" s="2" t="s">
        <v>51</v>
      </c>
      <c r="C32" s="3">
        <v>6</v>
      </c>
      <c r="D32" s="3" t="s">
        <v>49</v>
      </c>
      <c r="E32" s="3" t="s">
        <v>8</v>
      </c>
      <c r="F32" s="3"/>
      <c r="G32" s="15"/>
      <c r="H32" s="16"/>
      <c r="I32" s="28"/>
    </row>
    <row r="33" spans="1:9" ht="31.5" x14ac:dyDescent="0.3">
      <c r="A33" s="3">
        <v>30</v>
      </c>
      <c r="B33" s="2" t="s">
        <v>52</v>
      </c>
      <c r="C33" s="3">
        <v>6</v>
      </c>
      <c r="D33" s="3" t="s">
        <v>38</v>
      </c>
      <c r="E33" s="3" t="s">
        <v>8</v>
      </c>
      <c r="F33" s="3"/>
      <c r="G33" s="15"/>
      <c r="H33" s="16"/>
      <c r="I33" s="28"/>
    </row>
    <row r="34" spans="1:9" ht="47.25" x14ac:dyDescent="0.3">
      <c r="A34" s="3">
        <v>31</v>
      </c>
      <c r="B34" s="2" t="s">
        <v>53</v>
      </c>
      <c r="C34" s="3">
        <v>0.5</v>
      </c>
      <c r="D34" s="3" t="s">
        <v>15</v>
      </c>
      <c r="E34" s="3" t="s">
        <v>8</v>
      </c>
      <c r="F34" s="3" t="s">
        <v>54</v>
      </c>
      <c r="G34" s="15"/>
      <c r="H34" s="16"/>
      <c r="I34" s="28"/>
    </row>
    <row r="35" spans="1:9" x14ac:dyDescent="0.3">
      <c r="A35" s="3">
        <v>32</v>
      </c>
      <c r="B35" s="2" t="s">
        <v>55</v>
      </c>
      <c r="C35" s="3">
        <v>10</v>
      </c>
      <c r="D35" s="3" t="s">
        <v>18</v>
      </c>
      <c r="E35" s="3" t="s">
        <v>8</v>
      </c>
      <c r="F35" s="3"/>
      <c r="G35" s="15"/>
      <c r="H35" s="16"/>
      <c r="I35" s="28"/>
    </row>
    <row r="36" spans="1:9" x14ac:dyDescent="0.3">
      <c r="A36" s="3">
        <v>33</v>
      </c>
      <c r="B36" s="2" t="s">
        <v>56</v>
      </c>
      <c r="C36" s="3">
        <v>4</v>
      </c>
      <c r="D36" s="3" t="s">
        <v>57</v>
      </c>
      <c r="E36" s="3"/>
      <c r="F36" s="3"/>
      <c r="G36" s="15"/>
      <c r="H36" s="16"/>
      <c r="I36" s="28"/>
    </row>
    <row r="37" spans="1:9" ht="31.5" x14ac:dyDescent="0.3">
      <c r="A37" s="3">
        <v>34</v>
      </c>
      <c r="B37" s="2" t="s">
        <v>58</v>
      </c>
      <c r="C37" s="3">
        <v>10</v>
      </c>
      <c r="D37" s="3" t="s">
        <v>38</v>
      </c>
      <c r="E37" s="3" t="s">
        <v>59</v>
      </c>
      <c r="F37" s="3"/>
      <c r="G37" s="15"/>
      <c r="H37" s="16"/>
      <c r="I37" s="28"/>
    </row>
    <row r="38" spans="1:9" ht="31.5" x14ac:dyDescent="0.3">
      <c r="A38" s="3">
        <v>35</v>
      </c>
      <c r="B38" s="2" t="s">
        <v>60</v>
      </c>
      <c r="C38" s="3">
        <v>10</v>
      </c>
      <c r="D38" s="3" t="s">
        <v>7</v>
      </c>
      <c r="E38" s="3" t="s">
        <v>59</v>
      </c>
      <c r="F38" s="3"/>
      <c r="G38" s="15"/>
      <c r="H38" s="16"/>
      <c r="I38" s="28"/>
    </row>
    <row r="39" spans="1:9" ht="31.5" x14ac:dyDescent="0.3">
      <c r="A39" s="3">
        <v>36</v>
      </c>
      <c r="B39" s="2" t="s">
        <v>61</v>
      </c>
      <c r="C39" s="3">
        <v>6</v>
      </c>
      <c r="D39" s="3" t="s">
        <v>7</v>
      </c>
      <c r="E39" s="3" t="s">
        <v>59</v>
      </c>
      <c r="F39" s="3"/>
      <c r="G39" s="15"/>
      <c r="H39" s="16"/>
      <c r="I39" s="28"/>
    </row>
    <row r="40" spans="1:9" x14ac:dyDescent="0.3">
      <c r="A40" s="3">
        <v>37</v>
      </c>
      <c r="B40" s="2" t="s">
        <v>62</v>
      </c>
      <c r="C40" s="3">
        <v>15</v>
      </c>
      <c r="D40" s="3" t="s">
        <v>7</v>
      </c>
      <c r="E40" s="3" t="s">
        <v>8</v>
      </c>
      <c r="F40" s="27"/>
      <c r="G40" s="19"/>
      <c r="H40" s="16"/>
      <c r="I40" s="28"/>
    </row>
    <row r="41" spans="1:9" x14ac:dyDescent="0.3">
      <c r="A41" s="3">
        <v>38</v>
      </c>
      <c r="B41" s="2" t="s">
        <v>63</v>
      </c>
      <c r="C41" s="3">
        <v>12</v>
      </c>
      <c r="D41" s="3" t="s">
        <v>64</v>
      </c>
      <c r="E41" s="3"/>
      <c r="F41" s="2" t="s">
        <v>127</v>
      </c>
      <c r="G41" s="21"/>
      <c r="H41" s="16"/>
      <c r="I41" s="28"/>
    </row>
    <row r="42" spans="1:9" x14ac:dyDescent="0.3">
      <c r="A42" s="3">
        <v>39</v>
      </c>
      <c r="B42" s="2" t="s">
        <v>66</v>
      </c>
      <c r="C42" s="3">
        <v>12</v>
      </c>
      <c r="D42" s="3" t="s">
        <v>64</v>
      </c>
      <c r="E42" s="3"/>
      <c r="F42" s="2" t="s">
        <v>127</v>
      </c>
      <c r="G42" s="21"/>
      <c r="H42" s="16"/>
      <c r="I42" s="28"/>
    </row>
    <row r="43" spans="1:9" x14ac:dyDescent="0.3">
      <c r="A43" s="3">
        <v>40</v>
      </c>
      <c r="B43" s="2" t="s">
        <v>67</v>
      </c>
      <c r="C43" s="3">
        <v>6</v>
      </c>
      <c r="D43" s="3" t="s">
        <v>64</v>
      </c>
      <c r="E43" s="3"/>
      <c r="F43" s="2"/>
      <c r="G43" s="21"/>
      <c r="H43" s="16"/>
      <c r="I43" s="28"/>
    </row>
    <row r="44" spans="1:9" x14ac:dyDescent="0.3">
      <c r="A44" s="3">
        <v>41</v>
      </c>
      <c r="B44" s="7" t="s">
        <v>68</v>
      </c>
      <c r="C44" s="5">
        <v>2</v>
      </c>
      <c r="D44" s="5" t="s">
        <v>8</v>
      </c>
      <c r="E44" s="6"/>
      <c r="F44" s="6"/>
      <c r="G44" s="22"/>
      <c r="H44" s="16"/>
      <c r="I44" s="28"/>
    </row>
    <row r="45" spans="1:9" x14ac:dyDescent="0.3">
      <c r="A45" s="3">
        <v>42</v>
      </c>
      <c r="B45" s="4" t="s">
        <v>69</v>
      </c>
      <c r="C45" s="5">
        <v>4</v>
      </c>
      <c r="D45" s="5" t="s">
        <v>8</v>
      </c>
      <c r="E45" s="6"/>
      <c r="F45" s="6"/>
      <c r="G45" s="22"/>
      <c r="H45" s="16"/>
      <c r="I45" s="28"/>
    </row>
    <row r="46" spans="1:9" x14ac:dyDescent="0.3">
      <c r="A46" s="3">
        <v>43</v>
      </c>
      <c r="B46" s="4" t="s">
        <v>70</v>
      </c>
      <c r="C46" s="5">
        <v>4</v>
      </c>
      <c r="D46" s="5" t="s">
        <v>8</v>
      </c>
      <c r="E46" s="6"/>
      <c r="F46" s="6"/>
      <c r="G46" s="22"/>
      <c r="H46" s="16"/>
      <c r="I46" s="28"/>
    </row>
    <row r="47" spans="1:9" x14ac:dyDescent="0.3">
      <c r="A47" s="3">
        <v>44</v>
      </c>
      <c r="B47" s="4" t="s">
        <v>71</v>
      </c>
      <c r="C47" s="5">
        <v>4</v>
      </c>
      <c r="D47" s="5" t="s">
        <v>8</v>
      </c>
      <c r="E47" s="6"/>
      <c r="F47" s="6"/>
      <c r="G47" s="22"/>
      <c r="H47" s="16"/>
      <c r="I47" s="28"/>
    </row>
    <row r="48" spans="1:9" x14ac:dyDescent="0.3">
      <c r="A48" s="3">
        <v>45</v>
      </c>
      <c r="B48" s="4" t="s">
        <v>72</v>
      </c>
      <c r="C48" s="5">
        <v>4</v>
      </c>
      <c r="D48" s="5" t="s">
        <v>8</v>
      </c>
      <c r="E48" s="6"/>
      <c r="F48" s="6"/>
      <c r="G48" s="22"/>
      <c r="H48" s="16"/>
      <c r="I48" s="28"/>
    </row>
    <row r="49" spans="1:10" x14ac:dyDescent="0.3">
      <c r="A49" s="3">
        <v>46</v>
      </c>
      <c r="B49" s="8" t="s">
        <v>73</v>
      </c>
      <c r="C49" s="9">
        <v>2</v>
      </c>
      <c r="D49" s="27"/>
      <c r="E49" s="27"/>
      <c r="F49" s="27"/>
      <c r="G49" s="22"/>
      <c r="H49" s="16"/>
      <c r="I49" s="28"/>
    </row>
    <row r="50" spans="1:10" x14ac:dyDescent="0.3">
      <c r="A50" s="3">
        <v>47</v>
      </c>
      <c r="B50" s="8" t="s">
        <v>74</v>
      </c>
      <c r="C50" s="9">
        <v>2</v>
      </c>
      <c r="D50" s="27"/>
      <c r="E50" s="27"/>
      <c r="F50" s="30"/>
      <c r="G50" s="29"/>
      <c r="H50" s="16"/>
      <c r="I50" s="28"/>
    </row>
    <row r="51" spans="1:10" x14ac:dyDescent="0.3">
      <c r="A51" s="3">
        <v>48</v>
      </c>
      <c r="B51" s="4" t="s">
        <v>75</v>
      </c>
      <c r="C51" s="5">
        <v>2</v>
      </c>
      <c r="D51" s="27"/>
      <c r="E51" s="27"/>
      <c r="F51" s="27"/>
      <c r="G51" s="23"/>
      <c r="H51" s="16"/>
      <c r="I51" s="28"/>
    </row>
    <row r="52" spans="1:10" x14ac:dyDescent="0.3">
      <c r="A52" s="3">
        <v>49</v>
      </c>
      <c r="B52" s="4" t="s">
        <v>76</v>
      </c>
      <c r="C52" s="5">
        <v>2</v>
      </c>
      <c r="D52" s="27"/>
      <c r="E52" s="27"/>
      <c r="F52" s="27"/>
      <c r="G52" s="23"/>
      <c r="H52" s="16"/>
      <c r="I52" s="28"/>
    </row>
    <row r="53" spans="1:10" x14ac:dyDescent="0.3">
      <c r="A53" s="3">
        <v>50</v>
      </c>
      <c r="B53" s="4" t="s">
        <v>77</v>
      </c>
      <c r="C53" s="5">
        <v>2</v>
      </c>
      <c r="D53" s="27"/>
      <c r="E53" s="27"/>
      <c r="F53" s="27"/>
      <c r="G53" s="23"/>
      <c r="H53" s="16"/>
      <c r="I53" s="28"/>
    </row>
    <row r="54" spans="1:10" x14ac:dyDescent="0.3">
      <c r="A54" s="3">
        <v>51</v>
      </c>
      <c r="B54" s="4" t="s">
        <v>78</v>
      </c>
      <c r="C54" s="5">
        <v>2</v>
      </c>
      <c r="D54" s="27"/>
      <c r="E54" s="27"/>
      <c r="F54" s="27"/>
      <c r="G54" s="23"/>
      <c r="H54" s="16"/>
      <c r="I54" s="28"/>
    </row>
    <row r="55" spans="1:10" x14ac:dyDescent="0.3">
      <c r="A55" s="3">
        <v>52</v>
      </c>
      <c r="B55" s="4" t="s">
        <v>79</v>
      </c>
      <c r="C55" s="5">
        <v>2</v>
      </c>
      <c r="D55" s="27"/>
      <c r="E55" s="27"/>
      <c r="F55" s="27"/>
      <c r="G55" s="23"/>
      <c r="H55" s="16"/>
      <c r="I55" s="28"/>
    </row>
    <row r="56" spans="1:10" x14ac:dyDescent="0.3">
      <c r="A56" s="3">
        <v>53</v>
      </c>
      <c r="B56" s="4" t="s">
        <v>80</v>
      </c>
      <c r="C56" s="5">
        <v>2</v>
      </c>
      <c r="D56" s="27"/>
      <c r="E56" s="27"/>
      <c r="F56" s="27"/>
      <c r="G56" s="23"/>
      <c r="H56" s="16"/>
      <c r="I56" s="28"/>
    </row>
    <row r="57" spans="1:10" ht="31.5" x14ac:dyDescent="0.3">
      <c r="A57" s="3">
        <v>54</v>
      </c>
      <c r="B57" s="4" t="s">
        <v>81</v>
      </c>
      <c r="C57" s="5">
        <v>4</v>
      </c>
      <c r="D57" s="27"/>
      <c r="E57" s="27"/>
      <c r="F57" s="27"/>
      <c r="G57" s="23"/>
      <c r="H57" s="16"/>
      <c r="I57" s="28"/>
    </row>
    <row r="58" spans="1:10" ht="31.5" x14ac:dyDescent="0.3">
      <c r="A58" s="3">
        <v>55</v>
      </c>
      <c r="B58" s="4" t="s">
        <v>82</v>
      </c>
      <c r="C58" s="5">
        <v>4</v>
      </c>
      <c r="D58" s="27"/>
      <c r="E58" s="27"/>
      <c r="F58" s="27"/>
      <c r="G58" s="24"/>
      <c r="H58" s="16"/>
      <c r="I58" s="28"/>
    </row>
    <row r="59" spans="1:10" ht="31.5" x14ac:dyDescent="0.3">
      <c r="A59" s="3">
        <v>56</v>
      </c>
      <c r="B59" s="4" t="s">
        <v>83</v>
      </c>
      <c r="C59" s="5">
        <v>4</v>
      </c>
      <c r="D59" s="27"/>
      <c r="E59" s="27"/>
      <c r="F59" s="27"/>
      <c r="G59" s="24"/>
      <c r="H59" s="16"/>
      <c r="I59" s="28"/>
    </row>
    <row r="60" spans="1:10" x14ac:dyDescent="0.3">
      <c r="H60" s="28"/>
      <c r="I60" s="38"/>
      <c r="J60" s="37"/>
    </row>
  </sheetData>
  <mergeCells count="1">
    <mergeCell ref="A1:H1"/>
  </mergeCells>
  <pageMargins left="0.2" right="0" top="0.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F4" sqref="F4"/>
    </sheetView>
  </sheetViews>
  <sheetFormatPr defaultRowHeight="18.75" x14ac:dyDescent="0.3"/>
  <cols>
    <col min="1" max="1" width="6.140625" style="1" customWidth="1"/>
    <col min="2" max="2" width="27.7109375" style="17" customWidth="1"/>
    <col min="3" max="3" width="9.28515625" style="17" bestFit="1" customWidth="1"/>
    <col min="4" max="4" width="9.140625" style="17"/>
    <col min="5" max="5" width="11" style="17" customWidth="1"/>
    <col min="6" max="6" width="19.140625" style="17" customWidth="1"/>
    <col min="7" max="7" width="15.85546875" style="17" customWidth="1"/>
    <col min="8" max="8" width="18.7109375" style="17" customWidth="1"/>
    <col min="9" max="9" width="13.5703125" style="17" bestFit="1" customWidth="1"/>
    <col min="10" max="16384" width="9.140625" style="17"/>
  </cols>
  <sheetData>
    <row r="1" spans="1:9" x14ac:dyDescent="0.3">
      <c r="A1" s="39" t="s">
        <v>129</v>
      </c>
      <c r="B1" s="39"/>
      <c r="C1" s="39"/>
      <c r="D1" s="39"/>
      <c r="E1" s="39"/>
      <c r="F1" s="39"/>
      <c r="G1" s="39"/>
      <c r="H1" s="39"/>
    </row>
    <row r="3" spans="1:9" ht="28.5" x14ac:dyDescent="0.3">
      <c r="A3" s="31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88</v>
      </c>
      <c r="H3" s="33"/>
    </row>
    <row r="4" spans="1:9" ht="31.5" x14ac:dyDescent="0.3">
      <c r="A4" s="3">
        <v>1</v>
      </c>
      <c r="B4" s="2" t="s">
        <v>89</v>
      </c>
      <c r="C4" s="3">
        <v>1</v>
      </c>
      <c r="D4" s="3" t="s">
        <v>7</v>
      </c>
      <c r="E4" s="3" t="s">
        <v>90</v>
      </c>
      <c r="F4" s="3" t="s">
        <v>91</v>
      </c>
      <c r="G4" s="35">
        <v>7000000</v>
      </c>
      <c r="H4" s="36">
        <f>C4*G4</f>
        <v>7000000</v>
      </c>
      <c r="I4" s="28"/>
    </row>
    <row r="5" spans="1:9" x14ac:dyDescent="0.3">
      <c r="A5" s="3">
        <v>2</v>
      </c>
      <c r="B5" s="2" t="s">
        <v>92</v>
      </c>
      <c r="C5" s="3">
        <v>1</v>
      </c>
      <c r="D5" s="3" t="s">
        <v>7</v>
      </c>
      <c r="E5" s="3" t="s">
        <v>59</v>
      </c>
      <c r="F5" s="10"/>
      <c r="G5" s="35">
        <v>2950000</v>
      </c>
      <c r="H5" s="36">
        <f t="shared" ref="H5:H29" si="0">C5*G5</f>
        <v>2950000</v>
      </c>
      <c r="I5" s="28"/>
    </row>
    <row r="6" spans="1:9" ht="31.5" x14ac:dyDescent="0.3">
      <c r="A6" s="3">
        <v>3</v>
      </c>
      <c r="B6" s="2" t="s">
        <v>93</v>
      </c>
      <c r="C6" s="3">
        <v>1</v>
      </c>
      <c r="D6" s="3" t="s">
        <v>7</v>
      </c>
      <c r="E6" s="3" t="s">
        <v>59</v>
      </c>
      <c r="F6" s="3"/>
      <c r="G6" s="35">
        <v>2980000</v>
      </c>
      <c r="H6" s="36">
        <f t="shared" si="0"/>
        <v>2980000</v>
      </c>
      <c r="I6" s="28"/>
    </row>
    <row r="7" spans="1:9" ht="47.25" x14ac:dyDescent="0.3">
      <c r="A7" s="3">
        <v>4</v>
      </c>
      <c r="B7" s="2" t="s">
        <v>94</v>
      </c>
      <c r="C7" s="3">
        <v>1</v>
      </c>
      <c r="D7" s="3" t="s">
        <v>7</v>
      </c>
      <c r="E7" s="3" t="s">
        <v>59</v>
      </c>
      <c r="F7" s="3"/>
      <c r="G7" s="35">
        <v>650000</v>
      </c>
      <c r="H7" s="36">
        <f t="shared" si="0"/>
        <v>650000</v>
      </c>
      <c r="I7" s="28"/>
    </row>
    <row r="8" spans="1:9" x14ac:dyDescent="0.3">
      <c r="A8" s="3">
        <v>5</v>
      </c>
      <c r="B8" s="2" t="s">
        <v>118</v>
      </c>
      <c r="C8" s="3">
        <v>2</v>
      </c>
      <c r="D8" s="3" t="s">
        <v>7</v>
      </c>
      <c r="E8" s="3" t="s">
        <v>95</v>
      </c>
      <c r="F8" s="3"/>
      <c r="G8" s="35">
        <v>300000</v>
      </c>
      <c r="H8" s="36">
        <f t="shared" si="0"/>
        <v>600000</v>
      </c>
      <c r="I8" s="28"/>
    </row>
    <row r="9" spans="1:9" x14ac:dyDescent="0.3">
      <c r="A9" s="3">
        <v>6</v>
      </c>
      <c r="B9" s="2" t="s">
        <v>119</v>
      </c>
      <c r="C9" s="3">
        <v>3</v>
      </c>
      <c r="D9" s="3" t="s">
        <v>7</v>
      </c>
      <c r="E9" s="3" t="s">
        <v>96</v>
      </c>
      <c r="F9" s="3"/>
      <c r="G9" s="35">
        <v>70000</v>
      </c>
      <c r="H9" s="36">
        <f t="shared" si="0"/>
        <v>210000</v>
      </c>
      <c r="I9" s="28"/>
    </row>
    <row r="10" spans="1:9" x14ac:dyDescent="0.3">
      <c r="A10" s="3">
        <v>7</v>
      </c>
      <c r="B10" s="2" t="s">
        <v>120</v>
      </c>
      <c r="C10" s="3">
        <v>3</v>
      </c>
      <c r="D10" s="3" t="s">
        <v>7</v>
      </c>
      <c r="E10" s="3" t="s">
        <v>96</v>
      </c>
      <c r="F10" s="3"/>
      <c r="G10" s="35">
        <v>50000</v>
      </c>
      <c r="H10" s="36">
        <f t="shared" si="0"/>
        <v>150000</v>
      </c>
      <c r="I10" s="28"/>
    </row>
    <row r="11" spans="1:9" x14ac:dyDescent="0.3">
      <c r="A11" s="3">
        <v>8</v>
      </c>
      <c r="B11" s="2" t="s">
        <v>121</v>
      </c>
      <c r="C11" s="3">
        <v>3</v>
      </c>
      <c r="D11" s="3" t="s">
        <v>7</v>
      </c>
      <c r="E11" s="3" t="s">
        <v>96</v>
      </c>
      <c r="F11" s="3"/>
      <c r="G11" s="35">
        <v>70000</v>
      </c>
      <c r="H11" s="36">
        <f t="shared" si="0"/>
        <v>210000</v>
      </c>
      <c r="I11" s="28"/>
    </row>
    <row r="12" spans="1:9" x14ac:dyDescent="0.3">
      <c r="A12" s="3">
        <v>9</v>
      </c>
      <c r="B12" s="2" t="s">
        <v>122</v>
      </c>
      <c r="C12" s="3">
        <v>3</v>
      </c>
      <c r="D12" s="3" t="s">
        <v>7</v>
      </c>
      <c r="E12" s="3" t="s">
        <v>96</v>
      </c>
      <c r="F12" s="3"/>
      <c r="G12" s="35">
        <v>520000</v>
      </c>
      <c r="H12" s="36">
        <f t="shared" si="0"/>
        <v>1560000</v>
      </c>
      <c r="I12" s="28"/>
    </row>
    <row r="13" spans="1:9" x14ac:dyDescent="0.3">
      <c r="A13" s="3">
        <v>10</v>
      </c>
      <c r="B13" s="2" t="s">
        <v>123</v>
      </c>
      <c r="C13" s="3">
        <v>3</v>
      </c>
      <c r="D13" s="3" t="s">
        <v>7</v>
      </c>
      <c r="E13" s="5" t="s">
        <v>97</v>
      </c>
      <c r="F13" s="3"/>
      <c r="G13" s="35">
        <v>395000</v>
      </c>
      <c r="H13" s="36">
        <f t="shared" si="0"/>
        <v>1185000</v>
      </c>
      <c r="I13" s="28"/>
    </row>
    <row r="14" spans="1:9" ht="31.5" x14ac:dyDescent="0.3">
      <c r="A14" s="3">
        <v>11</v>
      </c>
      <c r="B14" s="2" t="s">
        <v>98</v>
      </c>
      <c r="C14" s="3">
        <v>2</v>
      </c>
      <c r="D14" s="3" t="s">
        <v>7</v>
      </c>
      <c r="E14" s="3" t="s">
        <v>99</v>
      </c>
      <c r="F14" s="3"/>
      <c r="G14" s="35">
        <v>1450000</v>
      </c>
      <c r="H14" s="36">
        <f t="shared" si="0"/>
        <v>2900000</v>
      </c>
      <c r="I14" s="28"/>
    </row>
    <row r="15" spans="1:9" x14ac:dyDescent="0.3">
      <c r="A15" s="3">
        <v>12</v>
      </c>
      <c r="B15" s="2" t="s">
        <v>124</v>
      </c>
      <c r="C15" s="3">
        <v>2</v>
      </c>
      <c r="D15" s="3" t="s">
        <v>7</v>
      </c>
      <c r="E15" s="34" t="s">
        <v>100</v>
      </c>
      <c r="F15" s="3"/>
      <c r="G15" s="35">
        <v>970000</v>
      </c>
      <c r="H15" s="36">
        <f t="shared" si="0"/>
        <v>1940000</v>
      </c>
      <c r="I15" s="28"/>
    </row>
    <row r="16" spans="1:9" x14ac:dyDescent="0.3">
      <c r="A16" s="3">
        <v>13</v>
      </c>
      <c r="B16" s="2" t="s">
        <v>125</v>
      </c>
      <c r="C16" s="3">
        <v>4</v>
      </c>
      <c r="D16" s="3" t="s">
        <v>7</v>
      </c>
      <c r="E16" s="3" t="s">
        <v>101</v>
      </c>
      <c r="F16" s="3"/>
      <c r="G16" s="35">
        <v>450000</v>
      </c>
      <c r="H16" s="36">
        <f t="shared" si="0"/>
        <v>1800000</v>
      </c>
      <c r="I16" s="28"/>
    </row>
    <row r="17" spans="1:9" ht="31.5" x14ac:dyDescent="0.3">
      <c r="A17" s="3">
        <v>14</v>
      </c>
      <c r="B17" s="2" t="s">
        <v>102</v>
      </c>
      <c r="C17" s="3">
        <v>1</v>
      </c>
      <c r="D17" s="3" t="s">
        <v>7</v>
      </c>
      <c r="E17" s="3" t="s">
        <v>90</v>
      </c>
      <c r="F17" s="3"/>
      <c r="G17" s="35">
        <v>12400000</v>
      </c>
      <c r="H17" s="36">
        <f t="shared" si="0"/>
        <v>12400000</v>
      </c>
      <c r="I17" s="28"/>
    </row>
    <row r="18" spans="1:9" ht="31.5" x14ac:dyDescent="0.3">
      <c r="A18" s="3">
        <v>15</v>
      </c>
      <c r="B18" s="2" t="s">
        <v>103</v>
      </c>
      <c r="C18" s="3">
        <v>1</v>
      </c>
      <c r="D18" s="3" t="s">
        <v>7</v>
      </c>
      <c r="E18" s="3" t="s">
        <v>90</v>
      </c>
      <c r="F18" s="3"/>
      <c r="G18" s="35">
        <v>4000000</v>
      </c>
      <c r="H18" s="36">
        <f t="shared" si="0"/>
        <v>4000000</v>
      </c>
      <c r="I18" s="28"/>
    </row>
    <row r="19" spans="1:9" x14ac:dyDescent="0.3">
      <c r="A19" s="3">
        <v>16</v>
      </c>
      <c r="B19" s="27" t="s">
        <v>104</v>
      </c>
      <c r="C19" s="3">
        <v>5</v>
      </c>
      <c r="D19" s="3" t="s">
        <v>64</v>
      </c>
      <c r="E19" s="3" t="s">
        <v>105</v>
      </c>
      <c r="F19" s="3"/>
      <c r="G19" s="35">
        <v>50000</v>
      </c>
      <c r="H19" s="36">
        <f t="shared" si="0"/>
        <v>250000</v>
      </c>
      <c r="I19" s="28"/>
    </row>
    <row r="20" spans="1:9" x14ac:dyDescent="0.3">
      <c r="A20" s="3">
        <v>17</v>
      </c>
      <c r="B20" s="27" t="s">
        <v>106</v>
      </c>
      <c r="C20" s="3">
        <v>5</v>
      </c>
      <c r="D20" s="3" t="s">
        <v>64</v>
      </c>
      <c r="E20" s="3" t="s">
        <v>105</v>
      </c>
      <c r="F20" s="3"/>
      <c r="G20" s="35">
        <v>50000</v>
      </c>
      <c r="H20" s="36">
        <f t="shared" si="0"/>
        <v>250000</v>
      </c>
      <c r="I20" s="28"/>
    </row>
    <row r="21" spans="1:9" x14ac:dyDescent="0.3">
      <c r="A21" s="3">
        <v>18</v>
      </c>
      <c r="B21" s="27" t="s">
        <v>107</v>
      </c>
      <c r="C21" s="3">
        <v>5</v>
      </c>
      <c r="D21" s="3" t="s">
        <v>64</v>
      </c>
      <c r="E21" s="3" t="s">
        <v>105</v>
      </c>
      <c r="F21" s="3"/>
      <c r="G21" s="35">
        <v>60000</v>
      </c>
      <c r="H21" s="36">
        <f t="shared" si="0"/>
        <v>300000</v>
      </c>
      <c r="I21" s="28"/>
    </row>
    <row r="22" spans="1:9" x14ac:dyDescent="0.3">
      <c r="A22" s="3">
        <v>19</v>
      </c>
      <c r="B22" s="2" t="s">
        <v>108</v>
      </c>
      <c r="C22" s="3">
        <v>2</v>
      </c>
      <c r="D22" s="3" t="s">
        <v>18</v>
      </c>
      <c r="E22" s="3" t="s">
        <v>105</v>
      </c>
      <c r="F22" s="3"/>
      <c r="G22" s="35">
        <v>200000</v>
      </c>
      <c r="H22" s="36">
        <f t="shared" si="0"/>
        <v>400000</v>
      </c>
      <c r="I22" s="28"/>
    </row>
    <row r="23" spans="1:9" x14ac:dyDescent="0.3">
      <c r="A23" s="3">
        <v>20</v>
      </c>
      <c r="B23" s="2" t="s">
        <v>109</v>
      </c>
      <c r="C23" s="3">
        <v>2</v>
      </c>
      <c r="D23" s="3" t="s">
        <v>18</v>
      </c>
      <c r="E23" s="3" t="s">
        <v>105</v>
      </c>
      <c r="F23" s="3"/>
      <c r="G23" s="35">
        <v>200000</v>
      </c>
      <c r="H23" s="36">
        <f t="shared" si="0"/>
        <v>400000</v>
      </c>
      <c r="I23" s="28"/>
    </row>
    <row r="24" spans="1:9" x14ac:dyDescent="0.3">
      <c r="A24" s="3">
        <v>21</v>
      </c>
      <c r="B24" s="2" t="s">
        <v>110</v>
      </c>
      <c r="C24" s="3">
        <v>2</v>
      </c>
      <c r="D24" s="3" t="s">
        <v>18</v>
      </c>
      <c r="E24" s="3" t="s">
        <v>105</v>
      </c>
      <c r="F24" s="3"/>
      <c r="G24" s="35">
        <v>200000</v>
      </c>
      <c r="H24" s="36">
        <f t="shared" si="0"/>
        <v>400000</v>
      </c>
      <c r="I24" s="28"/>
    </row>
    <row r="25" spans="1:9" x14ac:dyDescent="0.3">
      <c r="A25" s="3">
        <v>22</v>
      </c>
      <c r="B25" s="27" t="s">
        <v>111</v>
      </c>
      <c r="C25" s="3">
        <v>5</v>
      </c>
      <c r="D25" s="3" t="s">
        <v>112</v>
      </c>
      <c r="E25" s="3"/>
      <c r="F25" s="3"/>
      <c r="G25" s="35">
        <v>55000</v>
      </c>
      <c r="H25" s="36">
        <f t="shared" si="0"/>
        <v>275000</v>
      </c>
      <c r="I25" s="28"/>
    </row>
    <row r="26" spans="1:9" ht="47.25" x14ac:dyDescent="0.3">
      <c r="A26" s="3">
        <v>23</v>
      </c>
      <c r="B26" s="11" t="s">
        <v>113</v>
      </c>
      <c r="C26" s="3">
        <v>6</v>
      </c>
      <c r="D26" s="3" t="s">
        <v>7</v>
      </c>
      <c r="E26" s="3" t="s">
        <v>96</v>
      </c>
      <c r="F26" s="27" t="s">
        <v>114</v>
      </c>
      <c r="G26" s="36">
        <v>250000</v>
      </c>
      <c r="H26" s="36">
        <f t="shared" si="0"/>
        <v>1500000</v>
      </c>
      <c r="I26" s="28"/>
    </row>
    <row r="27" spans="1:9" x14ac:dyDescent="0.3">
      <c r="A27" s="3">
        <v>24</v>
      </c>
      <c r="B27" s="2" t="s">
        <v>115</v>
      </c>
      <c r="C27" s="3">
        <v>1</v>
      </c>
      <c r="D27" s="3" t="s">
        <v>18</v>
      </c>
      <c r="E27" s="3"/>
      <c r="F27" s="3"/>
      <c r="G27" s="35">
        <v>710000</v>
      </c>
      <c r="H27" s="36">
        <f t="shared" si="0"/>
        <v>710000</v>
      </c>
      <c r="I27" s="28"/>
    </row>
    <row r="28" spans="1:9" x14ac:dyDescent="0.3">
      <c r="A28" s="3">
        <v>25</v>
      </c>
      <c r="B28" s="2" t="s">
        <v>116</v>
      </c>
      <c r="C28" s="3">
        <v>1</v>
      </c>
      <c r="D28" s="3" t="s">
        <v>18</v>
      </c>
      <c r="E28" s="3"/>
      <c r="F28" s="3"/>
      <c r="G28" s="35">
        <v>450000</v>
      </c>
      <c r="H28" s="36">
        <f t="shared" si="0"/>
        <v>450000</v>
      </c>
      <c r="I28" s="28"/>
    </row>
    <row r="29" spans="1:9" ht="31.5" x14ac:dyDescent="0.3">
      <c r="A29" s="3">
        <v>26</v>
      </c>
      <c r="B29" s="2" t="s">
        <v>117</v>
      </c>
      <c r="C29" s="3">
        <v>20</v>
      </c>
      <c r="D29" s="3" t="s">
        <v>7</v>
      </c>
      <c r="E29" s="3"/>
      <c r="F29" s="27"/>
      <c r="G29" s="36">
        <v>15000</v>
      </c>
      <c r="H29" s="36">
        <f t="shared" si="0"/>
        <v>300000</v>
      </c>
      <c r="I29" s="28"/>
    </row>
    <row r="30" spans="1:9" x14ac:dyDescent="0.3">
      <c r="H30" s="37">
        <f>SUM(H4:H29)</f>
        <v>45770000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3" workbookViewId="0">
      <selection activeCell="B17" sqref="B17"/>
    </sheetView>
  </sheetViews>
  <sheetFormatPr defaultRowHeight="18.75" x14ac:dyDescent="0.3"/>
  <cols>
    <col min="1" max="1" width="6.140625" style="1" customWidth="1"/>
    <col min="2" max="2" width="27.7109375" style="17" customWidth="1"/>
    <col min="3" max="3" width="9.28515625" style="17" bestFit="1" customWidth="1"/>
    <col min="4" max="5" width="9.140625" style="17"/>
    <col min="6" max="6" width="19.140625" style="17" customWidth="1"/>
    <col min="7" max="7" width="15.85546875" style="17" customWidth="1"/>
    <col min="8" max="8" width="18.7109375" style="17" customWidth="1"/>
    <col min="9" max="9" width="18.28515625" style="17" bestFit="1" customWidth="1"/>
    <col min="10" max="10" width="14.85546875" style="17" bestFit="1" customWidth="1"/>
    <col min="11" max="16384" width="9.140625" style="17"/>
  </cols>
  <sheetData>
    <row r="1" spans="1:9" x14ac:dyDescent="0.3">
      <c r="A1" s="39" t="s">
        <v>87</v>
      </c>
      <c r="B1" s="39"/>
      <c r="C1" s="39"/>
      <c r="D1" s="39"/>
      <c r="E1" s="39"/>
      <c r="F1" s="39"/>
      <c r="G1" s="39"/>
      <c r="H1" s="39"/>
    </row>
    <row r="3" spans="1:9" ht="28.5" x14ac:dyDescent="0.3">
      <c r="A3" s="26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5</v>
      </c>
      <c r="G3" s="25" t="s">
        <v>88</v>
      </c>
      <c r="H3" s="14"/>
    </row>
    <row r="4" spans="1:9" x14ac:dyDescent="0.3">
      <c r="A4" s="3">
        <v>1</v>
      </c>
      <c r="B4" s="2" t="s">
        <v>6</v>
      </c>
      <c r="C4" s="3">
        <v>2</v>
      </c>
      <c r="D4" s="3" t="s">
        <v>7</v>
      </c>
      <c r="E4" s="3" t="s">
        <v>8</v>
      </c>
      <c r="F4" s="3" t="s">
        <v>9</v>
      </c>
      <c r="G4" s="15">
        <v>960000</v>
      </c>
      <c r="H4" s="16">
        <f>C4*G4</f>
        <v>1920000</v>
      </c>
      <c r="I4" s="28"/>
    </row>
    <row r="5" spans="1:9" ht="31.5" x14ac:dyDescent="0.3">
      <c r="A5" s="3">
        <v>2</v>
      </c>
      <c r="B5" s="2" t="s">
        <v>10</v>
      </c>
      <c r="C5" s="3">
        <v>12</v>
      </c>
      <c r="D5" s="3" t="s">
        <v>7</v>
      </c>
      <c r="E5" s="3" t="s">
        <v>11</v>
      </c>
      <c r="F5" s="10"/>
      <c r="G5" s="15">
        <v>40000</v>
      </c>
      <c r="H5" s="16">
        <f t="shared" ref="H5:H59" si="0">C5*G5</f>
        <v>480000</v>
      </c>
      <c r="I5" s="28"/>
    </row>
    <row r="6" spans="1:9" x14ac:dyDescent="0.3">
      <c r="A6" s="3">
        <v>3</v>
      </c>
      <c r="B6" s="2" t="s">
        <v>84</v>
      </c>
      <c r="C6" s="3">
        <v>30</v>
      </c>
      <c r="D6" s="3" t="s">
        <v>12</v>
      </c>
      <c r="E6" s="3" t="s">
        <v>11</v>
      </c>
      <c r="F6" s="3"/>
      <c r="G6" s="15">
        <v>38000</v>
      </c>
      <c r="H6" s="16">
        <f t="shared" si="0"/>
        <v>1140000</v>
      </c>
      <c r="I6" s="28"/>
    </row>
    <row r="7" spans="1:9" x14ac:dyDescent="0.3">
      <c r="A7" s="3">
        <v>4</v>
      </c>
      <c r="B7" s="2" t="s">
        <v>85</v>
      </c>
      <c r="C7" s="3">
        <v>100</v>
      </c>
      <c r="D7" s="3" t="s">
        <v>7</v>
      </c>
      <c r="E7" s="3" t="s">
        <v>11</v>
      </c>
      <c r="F7" s="3"/>
      <c r="G7" s="15">
        <v>5000</v>
      </c>
      <c r="H7" s="16">
        <f t="shared" si="0"/>
        <v>500000</v>
      </c>
      <c r="I7" s="28"/>
    </row>
    <row r="8" spans="1:9" x14ac:dyDescent="0.3">
      <c r="A8" s="3">
        <v>5</v>
      </c>
      <c r="B8" s="2" t="s">
        <v>13</v>
      </c>
      <c r="C8" s="3">
        <v>15</v>
      </c>
      <c r="D8" s="3" t="s">
        <v>12</v>
      </c>
      <c r="E8" s="3" t="s">
        <v>8</v>
      </c>
      <c r="F8" s="3"/>
      <c r="G8" s="15">
        <v>55000</v>
      </c>
      <c r="H8" s="16">
        <f t="shared" si="0"/>
        <v>825000</v>
      </c>
      <c r="I8" s="28"/>
    </row>
    <row r="9" spans="1:9" x14ac:dyDescent="0.3">
      <c r="A9" s="3">
        <v>6</v>
      </c>
      <c r="B9" s="2" t="s">
        <v>86</v>
      </c>
      <c r="C9" s="3">
        <v>150</v>
      </c>
      <c r="D9" s="3" t="s">
        <v>7</v>
      </c>
      <c r="E9" s="3" t="s">
        <v>8</v>
      </c>
      <c r="F9" s="3"/>
      <c r="G9" s="15">
        <v>8000</v>
      </c>
      <c r="H9" s="16">
        <f t="shared" si="0"/>
        <v>1200000</v>
      </c>
      <c r="I9" s="28"/>
    </row>
    <row r="10" spans="1:9" x14ac:dyDescent="0.3">
      <c r="A10" s="3">
        <v>7</v>
      </c>
      <c r="B10" s="11" t="s">
        <v>14</v>
      </c>
      <c r="C10" s="3">
        <v>1</v>
      </c>
      <c r="D10" s="3" t="s">
        <v>15</v>
      </c>
      <c r="E10" s="3" t="s">
        <v>8</v>
      </c>
      <c r="F10" s="3" t="s">
        <v>16</v>
      </c>
      <c r="G10" s="15">
        <v>250000</v>
      </c>
      <c r="H10" s="16">
        <f t="shared" si="0"/>
        <v>250000</v>
      </c>
      <c r="I10" s="28"/>
    </row>
    <row r="11" spans="1:9" x14ac:dyDescent="0.3">
      <c r="A11" s="3">
        <v>8</v>
      </c>
      <c r="B11" s="2" t="s">
        <v>17</v>
      </c>
      <c r="C11" s="3">
        <v>4</v>
      </c>
      <c r="D11" s="3" t="s">
        <v>18</v>
      </c>
      <c r="E11" s="3" t="s">
        <v>8</v>
      </c>
      <c r="F11" s="3" t="s">
        <v>19</v>
      </c>
      <c r="G11" s="15">
        <v>600000</v>
      </c>
      <c r="H11" s="16">
        <f t="shared" si="0"/>
        <v>2400000</v>
      </c>
      <c r="I11" s="28"/>
    </row>
    <row r="12" spans="1:9" ht="31.5" x14ac:dyDescent="0.3">
      <c r="A12" s="3">
        <v>9</v>
      </c>
      <c r="B12" s="2" t="s">
        <v>20</v>
      </c>
      <c r="C12" s="3">
        <v>4</v>
      </c>
      <c r="D12" s="3" t="s">
        <v>18</v>
      </c>
      <c r="E12" s="3" t="s">
        <v>8</v>
      </c>
      <c r="F12" s="3" t="s">
        <v>19</v>
      </c>
      <c r="G12" s="15">
        <v>600000</v>
      </c>
      <c r="H12" s="16">
        <f t="shared" si="0"/>
        <v>2400000</v>
      </c>
      <c r="I12" s="28"/>
    </row>
    <row r="13" spans="1:9" ht="31.5" x14ac:dyDescent="0.3">
      <c r="A13" s="3">
        <v>10</v>
      </c>
      <c r="B13" s="2" t="s">
        <v>21</v>
      </c>
      <c r="C13" s="3">
        <v>4</v>
      </c>
      <c r="D13" s="3" t="s">
        <v>18</v>
      </c>
      <c r="E13" s="3" t="s">
        <v>8</v>
      </c>
      <c r="F13" s="3" t="s">
        <v>19</v>
      </c>
      <c r="G13" s="15">
        <v>600000</v>
      </c>
      <c r="H13" s="16">
        <f t="shared" si="0"/>
        <v>2400000</v>
      </c>
      <c r="I13" s="28"/>
    </row>
    <row r="14" spans="1:9" ht="31.5" x14ac:dyDescent="0.3">
      <c r="A14" s="3">
        <v>11</v>
      </c>
      <c r="B14" s="2" t="s">
        <v>22</v>
      </c>
      <c r="C14" s="3">
        <v>4</v>
      </c>
      <c r="D14" s="3" t="s">
        <v>18</v>
      </c>
      <c r="E14" s="3" t="s">
        <v>8</v>
      </c>
      <c r="F14" s="3" t="s">
        <v>19</v>
      </c>
      <c r="G14" s="15">
        <v>600000</v>
      </c>
      <c r="H14" s="16">
        <f t="shared" si="0"/>
        <v>2400000</v>
      </c>
      <c r="I14" s="28"/>
    </row>
    <row r="15" spans="1:9" ht="31.5" x14ac:dyDescent="0.3">
      <c r="A15" s="3">
        <v>12</v>
      </c>
      <c r="B15" s="2" t="s">
        <v>23</v>
      </c>
      <c r="C15" s="3">
        <v>4</v>
      </c>
      <c r="D15" s="3" t="s">
        <v>18</v>
      </c>
      <c r="E15" s="3" t="s">
        <v>8</v>
      </c>
      <c r="F15" s="3" t="s">
        <v>19</v>
      </c>
      <c r="G15" s="15">
        <v>380000</v>
      </c>
      <c r="H15" s="16">
        <f t="shared" si="0"/>
        <v>1520000</v>
      </c>
      <c r="I15" s="28"/>
    </row>
    <row r="16" spans="1:9" x14ac:dyDescent="0.3">
      <c r="A16" s="3">
        <v>13</v>
      </c>
      <c r="B16" s="2" t="s">
        <v>24</v>
      </c>
      <c r="C16" s="3">
        <v>6</v>
      </c>
      <c r="D16" s="3" t="s">
        <v>18</v>
      </c>
      <c r="E16" s="3" t="s">
        <v>8</v>
      </c>
      <c r="F16" s="3" t="s">
        <v>19</v>
      </c>
      <c r="G16" s="15">
        <v>380000</v>
      </c>
      <c r="H16" s="16">
        <f t="shared" si="0"/>
        <v>2280000</v>
      </c>
      <c r="I16" s="28"/>
    </row>
    <row r="17" spans="1:9" ht="31.5" x14ac:dyDescent="0.3">
      <c r="A17" s="3">
        <v>14</v>
      </c>
      <c r="B17" s="2" t="s">
        <v>25</v>
      </c>
      <c r="C17" s="3">
        <v>4</v>
      </c>
      <c r="D17" s="3" t="s">
        <v>18</v>
      </c>
      <c r="E17" s="3" t="s">
        <v>8</v>
      </c>
      <c r="F17" s="3" t="s">
        <v>19</v>
      </c>
      <c r="G17" s="15">
        <v>380000</v>
      </c>
      <c r="H17" s="16">
        <f t="shared" si="0"/>
        <v>1520000</v>
      </c>
      <c r="I17" s="28"/>
    </row>
    <row r="18" spans="1:9" ht="31.5" x14ac:dyDescent="0.3">
      <c r="A18" s="3">
        <v>15</v>
      </c>
      <c r="B18" s="2" t="s">
        <v>26</v>
      </c>
      <c r="C18" s="3">
        <v>4</v>
      </c>
      <c r="D18" s="3" t="s">
        <v>18</v>
      </c>
      <c r="E18" s="3" t="s">
        <v>8</v>
      </c>
      <c r="F18" s="3" t="s">
        <v>19</v>
      </c>
      <c r="G18" s="15">
        <v>380000</v>
      </c>
      <c r="H18" s="16">
        <f t="shared" si="0"/>
        <v>1520000</v>
      </c>
      <c r="I18" s="28"/>
    </row>
    <row r="19" spans="1:9" ht="31.5" x14ac:dyDescent="0.3">
      <c r="A19" s="3">
        <v>16</v>
      </c>
      <c r="B19" s="2" t="s">
        <v>27</v>
      </c>
      <c r="C19" s="3">
        <v>4</v>
      </c>
      <c r="D19" s="3" t="s">
        <v>18</v>
      </c>
      <c r="E19" s="3" t="s">
        <v>8</v>
      </c>
      <c r="F19" s="3" t="s">
        <v>19</v>
      </c>
      <c r="G19" s="15">
        <v>380000</v>
      </c>
      <c r="H19" s="16">
        <f t="shared" si="0"/>
        <v>1520000</v>
      </c>
      <c r="I19" s="28"/>
    </row>
    <row r="20" spans="1:9" x14ac:dyDescent="0.3">
      <c r="A20" s="3">
        <v>17</v>
      </c>
      <c r="B20" s="2" t="s">
        <v>28</v>
      </c>
      <c r="C20" s="3">
        <v>20</v>
      </c>
      <c r="D20" s="3" t="s">
        <v>29</v>
      </c>
      <c r="E20" s="3" t="s">
        <v>8</v>
      </c>
      <c r="F20" s="3" t="s">
        <v>30</v>
      </c>
      <c r="G20" s="15">
        <v>60000</v>
      </c>
      <c r="H20" s="16">
        <f t="shared" si="0"/>
        <v>1200000</v>
      </c>
      <c r="I20" s="28"/>
    </row>
    <row r="21" spans="1:9" ht="31.5" x14ac:dyDescent="0.3">
      <c r="A21" s="3">
        <v>18</v>
      </c>
      <c r="B21" s="12" t="s">
        <v>31</v>
      </c>
      <c r="C21" s="3">
        <v>4</v>
      </c>
      <c r="D21" s="3" t="s">
        <v>7</v>
      </c>
      <c r="E21" s="3" t="s">
        <v>32</v>
      </c>
      <c r="F21" s="13"/>
      <c r="G21" s="18">
        <v>750000</v>
      </c>
      <c r="H21" s="16">
        <f t="shared" si="0"/>
        <v>3000000</v>
      </c>
      <c r="I21" s="28"/>
    </row>
    <row r="22" spans="1:9" ht="31.5" x14ac:dyDescent="0.3">
      <c r="A22" s="3">
        <v>19</v>
      </c>
      <c r="B22" s="2" t="s">
        <v>33</v>
      </c>
      <c r="C22" s="3">
        <v>4</v>
      </c>
      <c r="D22" s="3" t="s">
        <v>7</v>
      </c>
      <c r="E22" s="3" t="s">
        <v>32</v>
      </c>
      <c r="F22" s="3"/>
      <c r="G22" s="15">
        <v>380000</v>
      </c>
      <c r="H22" s="16">
        <f t="shared" si="0"/>
        <v>1520000</v>
      </c>
      <c r="I22" s="28"/>
    </row>
    <row r="23" spans="1:9" ht="31.5" x14ac:dyDescent="0.3">
      <c r="A23" s="3">
        <v>20</v>
      </c>
      <c r="B23" s="2" t="s">
        <v>34</v>
      </c>
      <c r="C23" s="3">
        <v>4</v>
      </c>
      <c r="D23" s="3" t="s">
        <v>7</v>
      </c>
      <c r="E23" s="3" t="s">
        <v>32</v>
      </c>
      <c r="F23" s="3"/>
      <c r="G23" s="15">
        <v>250000</v>
      </c>
      <c r="H23" s="16">
        <f t="shared" si="0"/>
        <v>1000000</v>
      </c>
      <c r="I23" s="28"/>
    </row>
    <row r="24" spans="1:9" ht="31.5" x14ac:dyDescent="0.3">
      <c r="A24" s="3">
        <v>21</v>
      </c>
      <c r="B24" s="2" t="s">
        <v>35</v>
      </c>
      <c r="C24" s="3">
        <v>12</v>
      </c>
      <c r="D24" s="3" t="s">
        <v>36</v>
      </c>
      <c r="E24" s="3"/>
      <c r="F24" s="3"/>
      <c r="G24" s="15">
        <v>120000</v>
      </c>
      <c r="H24" s="16">
        <f t="shared" si="0"/>
        <v>1440000</v>
      </c>
      <c r="I24" s="28"/>
    </row>
    <row r="25" spans="1:9" ht="31.5" x14ac:dyDescent="0.3">
      <c r="A25" s="3">
        <v>22</v>
      </c>
      <c r="B25" s="2" t="s">
        <v>37</v>
      </c>
      <c r="C25" s="3">
        <v>12</v>
      </c>
      <c r="D25" s="3" t="s">
        <v>38</v>
      </c>
      <c r="E25" s="3" t="s">
        <v>39</v>
      </c>
      <c r="F25" s="3"/>
      <c r="G25" s="15">
        <v>210000</v>
      </c>
      <c r="H25" s="16">
        <f t="shared" si="0"/>
        <v>2520000</v>
      </c>
      <c r="I25" s="28"/>
    </row>
    <row r="26" spans="1:9" ht="46.5" customHeight="1" x14ac:dyDescent="0.3">
      <c r="A26" s="3">
        <v>23</v>
      </c>
      <c r="B26" s="2" t="s">
        <v>46</v>
      </c>
      <c r="C26" s="3">
        <v>4</v>
      </c>
      <c r="D26" s="3" t="s">
        <v>38</v>
      </c>
      <c r="E26" s="3" t="s">
        <v>40</v>
      </c>
      <c r="F26" s="3"/>
      <c r="G26" s="15">
        <v>175000</v>
      </c>
      <c r="H26" s="16">
        <f t="shared" si="0"/>
        <v>700000</v>
      </c>
      <c r="I26" s="28"/>
    </row>
    <row r="27" spans="1:9" x14ac:dyDescent="0.3">
      <c r="A27" s="3">
        <v>24</v>
      </c>
      <c r="B27" s="2" t="s">
        <v>41</v>
      </c>
      <c r="C27" s="3">
        <v>12</v>
      </c>
      <c r="D27" s="3" t="s">
        <v>7</v>
      </c>
      <c r="E27" s="3" t="s">
        <v>32</v>
      </c>
      <c r="F27" s="3" t="s">
        <v>42</v>
      </c>
      <c r="G27" s="15">
        <v>350000</v>
      </c>
      <c r="H27" s="16">
        <f t="shared" si="0"/>
        <v>4200000</v>
      </c>
      <c r="I27" s="28"/>
    </row>
    <row r="28" spans="1:9" ht="31.5" x14ac:dyDescent="0.3">
      <c r="A28" s="3">
        <v>25</v>
      </c>
      <c r="B28" s="2" t="s">
        <v>47</v>
      </c>
      <c r="C28" s="3">
        <v>4</v>
      </c>
      <c r="D28" s="3" t="s">
        <v>7</v>
      </c>
      <c r="E28" s="3" t="s">
        <v>32</v>
      </c>
      <c r="F28" s="3"/>
      <c r="G28" s="15">
        <v>280000</v>
      </c>
      <c r="H28" s="16">
        <f t="shared" si="0"/>
        <v>1120000</v>
      </c>
      <c r="I28" s="28"/>
    </row>
    <row r="29" spans="1:9" ht="31.5" x14ac:dyDescent="0.3">
      <c r="A29" s="3">
        <v>26</v>
      </c>
      <c r="B29" s="2" t="s">
        <v>43</v>
      </c>
      <c r="C29" s="3">
        <v>2</v>
      </c>
      <c r="D29" s="3" t="s">
        <v>7</v>
      </c>
      <c r="E29" s="3" t="s">
        <v>44</v>
      </c>
      <c r="F29" s="27"/>
      <c r="G29" s="16">
        <v>3500000</v>
      </c>
      <c r="H29" s="16">
        <f t="shared" si="0"/>
        <v>7000000</v>
      </c>
      <c r="I29" s="28"/>
    </row>
    <row r="30" spans="1:9" x14ac:dyDescent="0.3">
      <c r="A30" s="3">
        <v>27</v>
      </c>
      <c r="B30" s="2" t="s">
        <v>45</v>
      </c>
      <c r="C30" s="3">
        <v>4</v>
      </c>
      <c r="D30" s="3" t="s">
        <v>7</v>
      </c>
      <c r="E30" s="3" t="s">
        <v>11</v>
      </c>
      <c r="F30" s="27"/>
      <c r="G30" s="19">
        <v>75000</v>
      </c>
      <c r="H30" s="16">
        <f t="shared" si="0"/>
        <v>300000</v>
      </c>
      <c r="I30" s="28"/>
    </row>
    <row r="31" spans="1:9" ht="31.5" x14ac:dyDescent="0.3">
      <c r="A31" s="3">
        <v>28</v>
      </c>
      <c r="B31" s="2" t="s">
        <v>48</v>
      </c>
      <c r="C31" s="3">
        <v>150</v>
      </c>
      <c r="D31" s="3" t="s">
        <v>49</v>
      </c>
      <c r="E31" s="3" t="s">
        <v>50</v>
      </c>
      <c r="F31" s="27"/>
      <c r="G31" s="20">
        <v>45000</v>
      </c>
      <c r="H31" s="16">
        <f t="shared" si="0"/>
        <v>6750000</v>
      </c>
      <c r="I31" s="28"/>
    </row>
    <row r="32" spans="1:9" x14ac:dyDescent="0.3">
      <c r="A32" s="3">
        <v>29</v>
      </c>
      <c r="B32" s="2" t="s">
        <v>51</v>
      </c>
      <c r="C32" s="3">
        <v>6</v>
      </c>
      <c r="D32" s="3" t="s">
        <v>49</v>
      </c>
      <c r="E32" s="3" t="s">
        <v>8</v>
      </c>
      <c r="F32" s="3"/>
      <c r="G32" s="15">
        <v>85000</v>
      </c>
      <c r="H32" s="16">
        <f t="shared" si="0"/>
        <v>510000</v>
      </c>
      <c r="I32" s="28"/>
    </row>
    <row r="33" spans="1:9" ht="31.5" x14ac:dyDescent="0.3">
      <c r="A33" s="3">
        <v>30</v>
      </c>
      <c r="B33" s="2" t="s">
        <v>52</v>
      </c>
      <c r="C33" s="3">
        <v>6</v>
      </c>
      <c r="D33" s="3" t="s">
        <v>38</v>
      </c>
      <c r="E33" s="3" t="s">
        <v>8</v>
      </c>
      <c r="F33" s="3"/>
      <c r="G33" s="15">
        <v>85000</v>
      </c>
      <c r="H33" s="16">
        <f t="shared" si="0"/>
        <v>510000</v>
      </c>
      <c r="I33" s="28"/>
    </row>
    <row r="34" spans="1:9" ht="47.25" x14ac:dyDescent="0.3">
      <c r="A34" s="3">
        <v>31</v>
      </c>
      <c r="B34" s="2" t="s">
        <v>53</v>
      </c>
      <c r="C34" s="3">
        <v>0.5</v>
      </c>
      <c r="D34" s="3" t="s">
        <v>15</v>
      </c>
      <c r="E34" s="3" t="s">
        <v>8</v>
      </c>
      <c r="F34" s="3" t="s">
        <v>54</v>
      </c>
      <c r="G34" s="15">
        <v>400000</v>
      </c>
      <c r="H34" s="16">
        <f t="shared" si="0"/>
        <v>200000</v>
      </c>
      <c r="I34" s="28"/>
    </row>
    <row r="35" spans="1:9" x14ac:dyDescent="0.3">
      <c r="A35" s="3">
        <v>32</v>
      </c>
      <c r="B35" s="2" t="s">
        <v>55</v>
      </c>
      <c r="C35" s="3">
        <v>10</v>
      </c>
      <c r="D35" s="3" t="s">
        <v>18</v>
      </c>
      <c r="E35" s="3" t="s">
        <v>8</v>
      </c>
      <c r="F35" s="3"/>
      <c r="G35" s="15">
        <v>15000</v>
      </c>
      <c r="H35" s="16">
        <f t="shared" si="0"/>
        <v>150000</v>
      </c>
      <c r="I35" s="28"/>
    </row>
    <row r="36" spans="1:9" x14ac:dyDescent="0.3">
      <c r="A36" s="3">
        <v>33</v>
      </c>
      <c r="B36" s="2" t="s">
        <v>56</v>
      </c>
      <c r="C36" s="3">
        <v>4</v>
      </c>
      <c r="D36" s="3" t="s">
        <v>57</v>
      </c>
      <c r="E36" s="3"/>
      <c r="F36" s="3"/>
      <c r="G36" s="15">
        <v>75000</v>
      </c>
      <c r="H36" s="16">
        <f t="shared" si="0"/>
        <v>300000</v>
      </c>
      <c r="I36" s="28"/>
    </row>
    <row r="37" spans="1:9" ht="31.5" x14ac:dyDescent="0.3">
      <c r="A37" s="3">
        <v>34</v>
      </c>
      <c r="B37" s="2" t="s">
        <v>58</v>
      </c>
      <c r="C37" s="3">
        <v>10</v>
      </c>
      <c r="D37" s="3" t="s">
        <v>38</v>
      </c>
      <c r="E37" s="3" t="s">
        <v>59</v>
      </c>
      <c r="F37" s="3"/>
      <c r="G37" s="15">
        <v>220000</v>
      </c>
      <c r="H37" s="16">
        <f t="shared" si="0"/>
        <v>2200000</v>
      </c>
      <c r="I37" s="28"/>
    </row>
    <row r="38" spans="1:9" ht="31.5" x14ac:dyDescent="0.3">
      <c r="A38" s="3">
        <v>35</v>
      </c>
      <c r="B38" s="2" t="s">
        <v>60</v>
      </c>
      <c r="C38" s="3">
        <v>10</v>
      </c>
      <c r="D38" s="3" t="s">
        <v>7</v>
      </c>
      <c r="E38" s="3" t="s">
        <v>59</v>
      </c>
      <c r="F38" s="3"/>
      <c r="G38" s="15">
        <v>120000</v>
      </c>
      <c r="H38" s="16">
        <f t="shared" si="0"/>
        <v>1200000</v>
      </c>
      <c r="I38" s="28"/>
    </row>
    <row r="39" spans="1:9" ht="31.5" x14ac:dyDescent="0.3">
      <c r="A39" s="3">
        <v>36</v>
      </c>
      <c r="B39" s="2" t="s">
        <v>61</v>
      </c>
      <c r="C39" s="3">
        <v>6</v>
      </c>
      <c r="D39" s="3" t="s">
        <v>7</v>
      </c>
      <c r="E39" s="3" t="s">
        <v>59</v>
      </c>
      <c r="F39" s="3"/>
      <c r="G39" s="15">
        <v>150000</v>
      </c>
      <c r="H39" s="16">
        <f t="shared" si="0"/>
        <v>900000</v>
      </c>
      <c r="I39" s="28"/>
    </row>
    <row r="40" spans="1:9" x14ac:dyDescent="0.3">
      <c r="A40" s="3">
        <v>37</v>
      </c>
      <c r="B40" s="2" t="s">
        <v>62</v>
      </c>
      <c r="C40" s="3">
        <v>15</v>
      </c>
      <c r="D40" s="3" t="s">
        <v>7</v>
      </c>
      <c r="E40" s="3" t="s">
        <v>8</v>
      </c>
      <c r="F40" s="27"/>
      <c r="G40" s="19">
        <v>30000</v>
      </c>
      <c r="H40" s="16">
        <f t="shared" si="0"/>
        <v>450000</v>
      </c>
      <c r="I40" s="28"/>
    </row>
    <row r="41" spans="1:9" x14ac:dyDescent="0.3">
      <c r="A41" s="3">
        <v>38</v>
      </c>
      <c r="B41" s="2" t="s">
        <v>63</v>
      </c>
      <c r="C41" s="3">
        <v>12</v>
      </c>
      <c r="D41" s="3" t="s">
        <v>64</v>
      </c>
      <c r="E41" s="3"/>
      <c r="F41" s="2" t="s">
        <v>65</v>
      </c>
      <c r="G41" s="21">
        <v>35000</v>
      </c>
      <c r="H41" s="16">
        <f t="shared" si="0"/>
        <v>420000</v>
      </c>
      <c r="I41" s="28"/>
    </row>
    <row r="42" spans="1:9" x14ac:dyDescent="0.3">
      <c r="A42" s="3">
        <v>39</v>
      </c>
      <c r="B42" s="2" t="s">
        <v>66</v>
      </c>
      <c r="C42" s="3">
        <v>12</v>
      </c>
      <c r="D42" s="3" t="s">
        <v>64</v>
      </c>
      <c r="E42" s="3"/>
      <c r="F42" s="2" t="s">
        <v>65</v>
      </c>
      <c r="G42" s="21">
        <v>35000</v>
      </c>
      <c r="H42" s="16">
        <f t="shared" si="0"/>
        <v>420000</v>
      </c>
      <c r="I42" s="28"/>
    </row>
    <row r="43" spans="1:9" x14ac:dyDescent="0.3">
      <c r="A43" s="3">
        <v>40</v>
      </c>
      <c r="B43" s="2" t="s">
        <v>67</v>
      </c>
      <c r="C43" s="3">
        <v>6</v>
      </c>
      <c r="D43" s="3" t="s">
        <v>64</v>
      </c>
      <c r="E43" s="3"/>
      <c r="F43" s="2"/>
      <c r="G43" s="21">
        <v>75000</v>
      </c>
      <c r="H43" s="16">
        <f t="shared" si="0"/>
        <v>450000</v>
      </c>
      <c r="I43" s="28"/>
    </row>
    <row r="44" spans="1:9" x14ac:dyDescent="0.3">
      <c r="A44" s="3">
        <v>41</v>
      </c>
      <c r="B44" s="7" t="s">
        <v>68</v>
      </c>
      <c r="C44" s="5">
        <v>2</v>
      </c>
      <c r="D44" s="5" t="s">
        <v>8</v>
      </c>
      <c r="E44" s="6"/>
      <c r="F44" s="6"/>
      <c r="G44" s="22">
        <v>25000</v>
      </c>
      <c r="H44" s="16">
        <f t="shared" si="0"/>
        <v>50000</v>
      </c>
      <c r="I44" s="28"/>
    </row>
    <row r="45" spans="1:9" x14ac:dyDescent="0.3">
      <c r="A45" s="3">
        <v>42</v>
      </c>
      <c r="B45" s="4" t="s">
        <v>69</v>
      </c>
      <c r="C45" s="5">
        <v>4</v>
      </c>
      <c r="D45" s="5" t="s">
        <v>8</v>
      </c>
      <c r="E45" s="6"/>
      <c r="F45" s="6"/>
      <c r="G45" s="22">
        <v>106000</v>
      </c>
      <c r="H45" s="16">
        <f t="shared" si="0"/>
        <v>424000</v>
      </c>
      <c r="I45" s="28"/>
    </row>
    <row r="46" spans="1:9" x14ac:dyDescent="0.3">
      <c r="A46" s="3">
        <v>43</v>
      </c>
      <c r="B46" s="4" t="s">
        <v>70</v>
      </c>
      <c r="C46" s="5">
        <v>4</v>
      </c>
      <c r="D46" s="5" t="s">
        <v>8</v>
      </c>
      <c r="E46" s="6"/>
      <c r="F46" s="6"/>
      <c r="G46" s="22">
        <v>60000</v>
      </c>
      <c r="H46" s="16">
        <f t="shared" si="0"/>
        <v>240000</v>
      </c>
      <c r="I46" s="28"/>
    </row>
    <row r="47" spans="1:9" x14ac:dyDescent="0.3">
      <c r="A47" s="3">
        <v>44</v>
      </c>
      <c r="B47" s="4" t="s">
        <v>71</v>
      </c>
      <c r="C47" s="5">
        <v>4</v>
      </c>
      <c r="D47" s="5" t="s">
        <v>8</v>
      </c>
      <c r="E47" s="6"/>
      <c r="F47" s="6"/>
      <c r="G47" s="22">
        <v>60000</v>
      </c>
      <c r="H47" s="16">
        <f t="shared" si="0"/>
        <v>240000</v>
      </c>
      <c r="I47" s="28"/>
    </row>
    <row r="48" spans="1:9" x14ac:dyDescent="0.3">
      <c r="A48" s="3">
        <v>45</v>
      </c>
      <c r="B48" s="4" t="s">
        <v>72</v>
      </c>
      <c r="C48" s="5">
        <v>4</v>
      </c>
      <c r="D48" s="5" t="s">
        <v>8</v>
      </c>
      <c r="E48" s="6"/>
      <c r="F48" s="6"/>
      <c r="G48" s="22">
        <v>60000</v>
      </c>
      <c r="H48" s="16">
        <f t="shared" si="0"/>
        <v>240000</v>
      </c>
      <c r="I48" s="28"/>
    </row>
    <row r="49" spans="1:10" x14ac:dyDescent="0.3">
      <c r="A49" s="3">
        <v>46</v>
      </c>
      <c r="B49" s="8" t="s">
        <v>73</v>
      </c>
      <c r="C49" s="9">
        <v>2</v>
      </c>
      <c r="D49" s="27"/>
      <c r="E49" s="27"/>
      <c r="F49" s="27"/>
      <c r="G49" s="22">
        <v>150000</v>
      </c>
      <c r="H49" s="16">
        <f t="shared" si="0"/>
        <v>300000</v>
      </c>
      <c r="I49" s="28"/>
    </row>
    <row r="50" spans="1:10" x14ac:dyDescent="0.3">
      <c r="A50" s="3">
        <v>47</v>
      </c>
      <c r="B50" s="8" t="s">
        <v>74</v>
      </c>
      <c r="C50" s="9">
        <v>2</v>
      </c>
      <c r="D50" s="27"/>
      <c r="E50" s="27"/>
      <c r="F50" s="30"/>
      <c r="G50" s="29">
        <v>3300000</v>
      </c>
      <c r="H50" s="16">
        <f t="shared" si="0"/>
        <v>6600000</v>
      </c>
      <c r="I50" s="28"/>
    </row>
    <row r="51" spans="1:10" x14ac:dyDescent="0.3">
      <c r="A51" s="3">
        <v>48</v>
      </c>
      <c r="B51" s="4" t="s">
        <v>75</v>
      </c>
      <c r="C51" s="5">
        <v>2</v>
      </c>
      <c r="D51" s="27"/>
      <c r="E51" s="27"/>
      <c r="F51" s="27"/>
      <c r="G51" s="23">
        <v>150000</v>
      </c>
      <c r="H51" s="16">
        <f t="shared" si="0"/>
        <v>300000</v>
      </c>
      <c r="I51" s="28"/>
    </row>
    <row r="52" spans="1:10" x14ac:dyDescent="0.3">
      <c r="A52" s="3">
        <v>49</v>
      </c>
      <c r="B52" s="4" t="s">
        <v>76</v>
      </c>
      <c r="C52" s="5">
        <v>2</v>
      </c>
      <c r="D52" s="27"/>
      <c r="E52" s="27"/>
      <c r="F52" s="27"/>
      <c r="G52" s="23">
        <v>7000</v>
      </c>
      <c r="H52" s="16">
        <f t="shared" si="0"/>
        <v>14000</v>
      </c>
      <c r="I52" s="28"/>
    </row>
    <row r="53" spans="1:10" x14ac:dyDescent="0.3">
      <c r="A53" s="3">
        <v>50</v>
      </c>
      <c r="B53" s="4" t="s">
        <v>77</v>
      </c>
      <c r="C53" s="5">
        <v>2</v>
      </c>
      <c r="D53" s="27"/>
      <c r="E53" s="27"/>
      <c r="F53" s="27"/>
      <c r="G53" s="23">
        <v>7000</v>
      </c>
      <c r="H53" s="16">
        <f t="shared" si="0"/>
        <v>14000</v>
      </c>
      <c r="I53" s="28"/>
    </row>
    <row r="54" spans="1:10" x14ac:dyDescent="0.3">
      <c r="A54" s="3">
        <v>51</v>
      </c>
      <c r="B54" s="4" t="s">
        <v>78</v>
      </c>
      <c r="C54" s="5">
        <v>2</v>
      </c>
      <c r="D54" s="27"/>
      <c r="E54" s="27"/>
      <c r="F54" s="27"/>
      <c r="G54" s="23">
        <v>250000</v>
      </c>
      <c r="H54" s="16">
        <f t="shared" si="0"/>
        <v>500000</v>
      </c>
      <c r="I54" s="28"/>
    </row>
    <row r="55" spans="1:10" x14ac:dyDescent="0.3">
      <c r="A55" s="3">
        <v>52</v>
      </c>
      <c r="B55" s="4" t="s">
        <v>79</v>
      </c>
      <c r="C55" s="5">
        <v>2</v>
      </c>
      <c r="D55" s="27"/>
      <c r="E55" s="27"/>
      <c r="F55" s="27"/>
      <c r="G55" s="23">
        <v>480000</v>
      </c>
      <c r="H55" s="16">
        <f t="shared" si="0"/>
        <v>960000</v>
      </c>
      <c r="I55" s="28"/>
    </row>
    <row r="56" spans="1:10" x14ac:dyDescent="0.3">
      <c r="A56" s="3">
        <v>53</v>
      </c>
      <c r="B56" s="4" t="s">
        <v>80</v>
      </c>
      <c r="C56" s="5">
        <v>2</v>
      </c>
      <c r="D56" s="27"/>
      <c r="E56" s="27"/>
      <c r="F56" s="27"/>
      <c r="G56" s="23">
        <v>84000</v>
      </c>
      <c r="H56" s="16">
        <f t="shared" si="0"/>
        <v>168000</v>
      </c>
      <c r="I56" s="28"/>
    </row>
    <row r="57" spans="1:10" ht="31.5" x14ac:dyDescent="0.3">
      <c r="A57" s="3">
        <v>54</v>
      </c>
      <c r="B57" s="4" t="s">
        <v>81</v>
      </c>
      <c r="C57" s="5">
        <v>4</v>
      </c>
      <c r="D57" s="27"/>
      <c r="E57" s="27"/>
      <c r="F57" s="27"/>
      <c r="G57" s="23">
        <v>30000</v>
      </c>
      <c r="H57" s="16">
        <f t="shared" si="0"/>
        <v>120000</v>
      </c>
      <c r="I57" s="28"/>
    </row>
    <row r="58" spans="1:10" ht="31.5" x14ac:dyDescent="0.3">
      <c r="A58" s="3">
        <v>55</v>
      </c>
      <c r="B58" s="4" t="s">
        <v>82</v>
      </c>
      <c r="C58" s="5">
        <v>4</v>
      </c>
      <c r="D58" s="27"/>
      <c r="E58" s="27"/>
      <c r="F58" s="27"/>
      <c r="G58" s="24">
        <v>30000</v>
      </c>
      <c r="H58" s="16">
        <f t="shared" si="0"/>
        <v>120000</v>
      </c>
      <c r="I58" s="28"/>
    </row>
    <row r="59" spans="1:10" ht="31.5" x14ac:dyDescent="0.3">
      <c r="A59" s="3">
        <v>56</v>
      </c>
      <c r="B59" s="4" t="s">
        <v>83</v>
      </c>
      <c r="C59" s="5">
        <v>4</v>
      </c>
      <c r="D59" s="27"/>
      <c r="E59" s="27"/>
      <c r="F59" s="27"/>
      <c r="G59" s="24">
        <v>30000</v>
      </c>
      <c r="H59" s="16">
        <f t="shared" si="0"/>
        <v>120000</v>
      </c>
      <c r="I59" s="28"/>
    </row>
    <row r="60" spans="1:10" x14ac:dyDescent="0.3">
      <c r="H60" s="28">
        <f>SUM(H4:H59)</f>
        <v>73145000</v>
      </c>
      <c r="I60" s="38">
        <f>H60*15%</f>
        <v>10971750</v>
      </c>
      <c r="J60" s="37">
        <f>H60-I60</f>
        <v>62173250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TuDongHoaCongNghiep In</vt:lpstr>
      <vt:lpstr>LapDatDien In KhaiPhat</vt:lpstr>
      <vt:lpstr>LapDatDien In</vt:lpstr>
      <vt:lpstr>TuDongHoaCongNghiep</vt:lpstr>
      <vt:lpstr>LapDatDien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VatTu</dc:creator>
  <cp:lastModifiedBy>VatTu</cp:lastModifiedBy>
  <cp:lastPrinted>2019-12-07T06:07:10Z</cp:lastPrinted>
  <dcterms:created xsi:type="dcterms:W3CDTF">2019-11-30T11:29:31Z</dcterms:created>
  <dcterms:modified xsi:type="dcterms:W3CDTF">2019-12-07T06:07:48Z</dcterms:modified>
</cp:coreProperties>
</file>